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HOKA" sheetId="5" r:id="rId1"/>
  </sheets>
  <definedNames>
    <definedName name="_xlnm._FilterDatabase" localSheetId="0" hidden="1">HOKA!$B$6:$AA$31</definedName>
  </definedNames>
  <calcPr calcId="152511" concurrentManualCount="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Y32" i="5" l="1"/>
  <c r="Y33" i="5"/>
  <c r="Y34" i="5"/>
  <c r="Y35" i="5"/>
  <c r="Y36" i="5"/>
  <c r="Y28" i="5"/>
  <c r="Y29" i="5"/>
  <c r="Y30" i="5"/>
  <c r="Y31" i="5"/>
  <c r="Y19" i="5"/>
  <c r="Y20" i="5"/>
  <c r="Y18" i="5"/>
  <c r="Y26" i="5"/>
  <c r="Y11" i="5"/>
  <c r="Y27" i="5"/>
  <c r="Y12" i="5"/>
  <c r="Y13" i="5"/>
  <c r="Y14" i="5"/>
  <c r="Y15" i="5"/>
  <c r="Y16" i="5"/>
  <c r="Y17" i="5"/>
  <c r="Y25" i="5"/>
  <c r="Y8" i="5" l="1"/>
  <c r="Y9" i="5"/>
  <c r="Y10" i="5"/>
  <c r="Y21" i="5"/>
  <c r="Y22" i="5"/>
  <c r="Y23" i="5"/>
  <c r="Y24" i="5"/>
  <c r="Y7" i="5"/>
  <c r="Y37" i="5" s="1"/>
</calcChain>
</file>

<file path=xl/sharedStrings.xml><?xml version="1.0" encoding="utf-8"?>
<sst xmlns="http://schemas.openxmlformats.org/spreadsheetml/2006/main" count="258" uniqueCount="143">
  <si>
    <t>QTY</t>
  </si>
  <si>
    <t>SKU</t>
  </si>
  <si>
    <t>STYLE</t>
  </si>
  <si>
    <t>RRP</t>
  </si>
  <si>
    <t>PHOTO</t>
  </si>
  <si>
    <t>GENDER</t>
  </si>
  <si>
    <t>M CLIFTON 9</t>
  </si>
  <si>
    <t>COLOR</t>
  </si>
  <si>
    <t>1127895-BBLC</t>
  </si>
  <si>
    <t>BLACK/ BLACK</t>
  </si>
  <si>
    <t>MEN</t>
  </si>
  <si>
    <t>40D</t>
  </si>
  <si>
    <t>40.67D</t>
  </si>
  <si>
    <t>41.33D</t>
  </si>
  <si>
    <t>42D</t>
  </si>
  <si>
    <t>42.67D</t>
  </si>
  <si>
    <t>43.33D</t>
  </si>
  <si>
    <t>44D</t>
  </si>
  <si>
    <t>44.67D</t>
  </si>
  <si>
    <t>45.33D</t>
  </si>
  <si>
    <t>46D</t>
  </si>
  <si>
    <t>46.67D</t>
  </si>
  <si>
    <t>47.33D</t>
  </si>
  <si>
    <t>48D</t>
  </si>
  <si>
    <t>49.33D</t>
  </si>
  <si>
    <t>50.67D</t>
  </si>
  <si>
    <t>16D</t>
  </si>
  <si>
    <t>7D</t>
  </si>
  <si>
    <t>7.5D</t>
  </si>
  <si>
    <t>8D</t>
  </si>
  <si>
    <t>8.5D</t>
  </si>
  <si>
    <t>9D</t>
  </si>
  <si>
    <t>9.5D</t>
  </si>
  <si>
    <t>10D</t>
  </si>
  <si>
    <t>10.5D</t>
  </si>
  <si>
    <t>11D</t>
  </si>
  <si>
    <t>11.5D</t>
  </si>
  <si>
    <t>12D</t>
  </si>
  <si>
    <t>12.5D</t>
  </si>
  <si>
    <t>13D</t>
  </si>
  <si>
    <t>14D</t>
  </si>
  <si>
    <t>15D</t>
  </si>
  <si>
    <t>SIZE D</t>
  </si>
  <si>
    <t>EUR D</t>
  </si>
  <si>
    <t>US D</t>
  </si>
  <si>
    <t>HARBOR MIST</t>
  </si>
  <si>
    <t>1127895-HMBC</t>
  </si>
  <si>
    <t>STARDUST / ELECTRIC</t>
  </si>
  <si>
    <t>1127895-STLC</t>
  </si>
  <si>
    <t>127895-WWH</t>
  </si>
  <si>
    <t>WHITE / WHITE</t>
  </si>
  <si>
    <t>WOMEN</t>
  </si>
  <si>
    <t>SIZE B</t>
  </si>
  <si>
    <t>EUR B</t>
  </si>
  <si>
    <t>US B</t>
  </si>
  <si>
    <t>5B</t>
  </si>
  <si>
    <t>5.5B</t>
  </si>
  <si>
    <t>6B</t>
  </si>
  <si>
    <t>6.5B</t>
  </si>
  <si>
    <t>7B</t>
  </si>
  <si>
    <t>7.5B</t>
  </si>
  <si>
    <t>8B</t>
  </si>
  <si>
    <t>8.5B</t>
  </si>
  <si>
    <t>9B</t>
  </si>
  <si>
    <t>9.5B</t>
  </si>
  <si>
    <t>10B</t>
  </si>
  <si>
    <t>10.5B</t>
  </si>
  <si>
    <t>11B</t>
  </si>
  <si>
    <t>12B</t>
  </si>
  <si>
    <t>W CLIFTON 9</t>
  </si>
  <si>
    <t>1127896-BBLC</t>
  </si>
  <si>
    <t>36B</t>
  </si>
  <si>
    <t>36.67B</t>
  </si>
  <si>
    <t>37.33B</t>
  </si>
  <si>
    <t>38B</t>
  </si>
  <si>
    <t>38.67B</t>
  </si>
  <si>
    <t>39.33B</t>
  </si>
  <si>
    <t>40B</t>
  </si>
  <si>
    <t>40.67B</t>
  </si>
  <si>
    <t>41.33B</t>
  </si>
  <si>
    <t>42B</t>
  </si>
  <si>
    <t>42.67B</t>
  </si>
  <si>
    <t>45.33B</t>
  </si>
  <si>
    <t>44B</t>
  </si>
  <si>
    <t>1127896-BWHT</t>
  </si>
  <si>
    <t>BLACK / WHITE</t>
  </si>
  <si>
    <t>1127896-GLLS</t>
  </si>
  <si>
    <t>GULL / SEA ICE</t>
  </si>
  <si>
    <t>1127896-MNW</t>
  </si>
  <si>
    <t>MINT FLUORITE / SNOW</t>
  </si>
  <si>
    <t>43.33B</t>
  </si>
  <si>
    <t>127896-SNC</t>
  </si>
  <si>
    <t>SANDSTONE</t>
  </si>
  <si>
    <t>1127896-WWH</t>
  </si>
  <si>
    <t>S I Z E S</t>
  </si>
  <si>
    <t>1141470F-BBLC</t>
  </si>
  <si>
    <t>1141490F-BBLC</t>
  </si>
  <si>
    <t>M BONDI 9</t>
  </si>
  <si>
    <t>1162011-BBLC</t>
  </si>
  <si>
    <t>1162011-BWHT</t>
  </si>
  <si>
    <t>COSMIC GREY</t>
  </si>
  <si>
    <t>1162011-CYLT</t>
  </si>
  <si>
    <t>1162011-DNP</t>
  </si>
  <si>
    <t>DRIZZLE</t>
  </si>
  <si>
    <t>FROST</t>
  </si>
  <si>
    <t>1162011-FNF</t>
  </si>
  <si>
    <t>1162011-LNMT</t>
  </si>
  <si>
    <t>LUNA MOTH / BLUE</t>
  </si>
  <si>
    <t>1162011-VTYN</t>
  </si>
  <si>
    <t>VARSITY NAVY / NAUTICAL</t>
  </si>
  <si>
    <t>1162011-VYN</t>
  </si>
  <si>
    <t>VARSITY NACY</t>
  </si>
  <si>
    <t>1162011-WKB</t>
  </si>
  <si>
    <t>WHITE / HOKA</t>
  </si>
  <si>
    <t>W BONDI 9</t>
  </si>
  <si>
    <t>1162012-AGH</t>
  </si>
  <si>
    <t>ASTER FLOWER / STARLIGHT</t>
  </si>
  <si>
    <t>1162012-BBLC</t>
  </si>
  <si>
    <t>1162012-BRGL</t>
  </si>
  <si>
    <t>BLACK / ROSE</t>
  </si>
  <si>
    <t>34.67B</t>
  </si>
  <si>
    <t>35.33B</t>
  </si>
  <si>
    <t>4.5B</t>
  </si>
  <si>
    <t>4B</t>
  </si>
  <si>
    <t>1162012-BTF</t>
  </si>
  <si>
    <t>BLUE SPARK / MINT</t>
  </si>
  <si>
    <t>1162012-BWHT</t>
  </si>
  <si>
    <t>W CLIFTON 9 GTX</t>
  </si>
  <si>
    <t>1162012-CYWH</t>
  </si>
  <si>
    <t>1162012-SDSTS</t>
  </si>
  <si>
    <t xml:space="preserve">STARDUST </t>
  </si>
  <si>
    <t>1162012-VCH</t>
  </si>
  <si>
    <t>VANILLA / BIRCH</t>
  </si>
  <si>
    <t>1162012-WWH</t>
  </si>
  <si>
    <t>M CLIFTON 9 GTX</t>
  </si>
  <si>
    <t>MAY</t>
  </si>
  <si>
    <t>MARCH</t>
  </si>
  <si>
    <t>JULY</t>
  </si>
  <si>
    <t>FEBRUARY</t>
  </si>
  <si>
    <t>APRIL</t>
  </si>
  <si>
    <t>JUNE</t>
  </si>
  <si>
    <t xml:space="preserve">AVAILABILITY DATE </t>
  </si>
  <si>
    <t>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</si>
</sst>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&quot;zł&quot;_-;\-* #,##0.00\ &quot;zł&quot;_-;_-* &quot;-&quot;??\ &quot;zł&quot;_-;_-@_-"/>
    <numFmt numFmtId="165" formatCode="&quot;€&quot;\ #,##0.00"/>
    <numFmt numFmtId="166" formatCode="_-[$€-2]\ * #,##0.00_-;\-[$€-2]\ * #,##0.00_-;_-[$€-2]\ * &quot;-&quot;??_-;_-@_-"/>
  </numFmts>
  <fonts count="31" x14ac:knownFonts="1">
    <font>
      <sz val="11"/>
      <color theme="1"/>
      <name val="Calibri"/>
      <family val="2"/>
      <charset val="177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77"/>
      <scheme val="minor"/>
    </font>
    <font>
      <sz val="18"/>
      <color theme="3"/>
      <name val="Calibri Light"/>
      <family val="2"/>
      <charset val="177"/>
      <scheme val="major"/>
    </font>
    <font>
      <b/>
      <sz val="15"/>
      <color theme="3"/>
      <name val="Calibri"/>
      <family val="2"/>
      <charset val="177"/>
      <scheme val="minor"/>
    </font>
    <font>
      <b/>
      <sz val="13"/>
      <color theme="3"/>
      <name val="Calibri"/>
      <family val="2"/>
      <charset val="177"/>
      <scheme val="minor"/>
    </font>
    <font>
      <b/>
      <sz val="11"/>
      <color theme="3"/>
      <name val="Calibri"/>
      <family val="2"/>
      <charset val="177"/>
      <scheme val="minor"/>
    </font>
    <font>
      <sz val="11"/>
      <color rgb="FF006100"/>
      <name val="Calibri"/>
      <family val="2"/>
      <charset val="177"/>
      <scheme val="minor"/>
    </font>
    <font>
      <sz val="11"/>
      <color rgb="FF9C0006"/>
      <name val="Calibri"/>
      <family val="2"/>
      <charset val="177"/>
      <scheme val="minor"/>
    </font>
    <font>
      <sz val="11"/>
      <color rgb="FF9C6500"/>
      <name val="Calibri"/>
      <family val="2"/>
      <charset val="177"/>
      <scheme val="minor"/>
    </font>
    <font>
      <sz val="11"/>
      <color rgb="FF3F3F76"/>
      <name val="Calibri"/>
      <family val="2"/>
      <charset val="177"/>
      <scheme val="minor"/>
    </font>
    <font>
      <b/>
      <sz val="11"/>
      <color rgb="FF3F3F3F"/>
      <name val="Calibri"/>
      <family val="2"/>
      <charset val="177"/>
      <scheme val="minor"/>
    </font>
    <font>
      <b/>
      <sz val="11"/>
      <color rgb="FFFA7D00"/>
      <name val="Calibri"/>
      <family val="2"/>
      <charset val="177"/>
      <scheme val="minor"/>
    </font>
    <font>
      <sz val="11"/>
      <color rgb="FFFA7D00"/>
      <name val="Calibri"/>
      <family val="2"/>
      <charset val="177"/>
      <scheme val="minor"/>
    </font>
    <font>
      <b/>
      <sz val="11"/>
      <color theme="0"/>
      <name val="Calibri"/>
      <family val="2"/>
      <charset val="177"/>
      <scheme val="minor"/>
    </font>
    <font>
      <sz val="11"/>
      <color rgb="FFFF0000"/>
      <name val="Calibri"/>
      <family val="2"/>
      <charset val="177"/>
      <scheme val="minor"/>
    </font>
    <font>
      <i/>
      <sz val="11"/>
      <color rgb="FF7F7F7F"/>
      <name val="Calibri"/>
      <family val="2"/>
      <charset val="177"/>
      <scheme val="minor"/>
    </font>
    <font>
      <b/>
      <sz val="11"/>
      <color theme="1"/>
      <name val="Calibri"/>
      <family val="2"/>
      <charset val="177"/>
      <scheme val="minor"/>
    </font>
    <font>
      <sz val="11"/>
      <color theme="0"/>
      <name val="Calibri"/>
      <family val="2"/>
      <charset val="177"/>
      <scheme val="minor"/>
    </font>
    <font>
      <b/>
      <sz val="18"/>
      <color theme="3"/>
      <name val="Calibri Light"/>
      <family val="2"/>
      <charset val="177"/>
      <scheme val="major"/>
    </font>
    <font>
      <u/>
      <sz val="11"/>
      <color theme="10"/>
      <name val="Calibri"/>
      <family val="2"/>
      <charset val="177"/>
      <scheme val="minor"/>
    </font>
    <font>
      <u/>
      <sz val="11"/>
      <color theme="11"/>
      <name val="Calibri"/>
      <family val="2"/>
      <charset val="177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charset val="177"/>
      <scheme val="minor"/>
    </font>
    <font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1"/>
      <color indexed="8"/>
      <name val="Calibri"/>
      <family val="2"/>
    </font>
    <font>
      <b/>
      <sz val="11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auto="1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</borders>
  <cellStyleXfs count="72">
    <xf numFmtId="0" fontId="0" fillId="0" borderId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8" fillId="32" borderId="0" applyNumberFormat="0" applyBorder="0" applyAlignment="0" applyProtection="0"/>
    <xf numFmtId="0" fontId="19" fillId="0" borderId="0" applyNumberForma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164" fontId="2" fillId="0" borderId="0" applyFont="0" applyFill="0" applyBorder="0" applyAlignment="0" applyProtection="0"/>
    <xf numFmtId="0" fontId="27" fillId="0" borderId="0"/>
    <xf numFmtId="0" fontId="1" fillId="0" borderId="0"/>
  </cellStyleXfs>
  <cellXfs count="45">
    <xf numFmtId="0" fontId="0" fillId="0" borderId="0" xfId="0"/>
    <xf numFmtId="0" fontId="1" fillId="33" borderId="0" xfId="0" applyFont="1" applyFill="1" applyAlignment="1">
      <alignment horizontal="center" vertical="center" wrapText="1"/>
    </xf>
    <xf numFmtId="49" fontId="23" fillId="33" borderId="0" xfId="0" applyNumberFormat="1" applyFont="1" applyFill="1" applyAlignment="1">
      <alignment horizontal="center" vertical="center" wrapText="1"/>
    </xf>
    <xf numFmtId="0" fontId="22" fillId="33" borderId="0" xfId="0" applyFont="1" applyFill="1" applyAlignment="1">
      <alignment horizontal="center" vertical="center"/>
    </xf>
    <xf numFmtId="0" fontId="23" fillId="33" borderId="0" xfId="0" applyFont="1" applyFill="1" applyAlignment="1">
      <alignment horizontal="center" vertical="center" wrapText="1"/>
    </xf>
    <xf numFmtId="0" fontId="25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66" fontId="1" fillId="33" borderId="0" xfId="43" applyNumberFormat="1" applyFont="1" applyFill="1" applyBorder="1" applyAlignment="1">
      <alignment horizontal="center" vertical="center" wrapText="1"/>
    </xf>
    <xf numFmtId="0" fontId="23" fillId="0" borderId="0" xfId="0" applyFont="1" applyAlignment="1">
      <alignment horizontal="center" vertical="center"/>
    </xf>
    <xf numFmtId="166" fontId="1" fillId="0" borderId="0" xfId="0" applyNumberFormat="1" applyFont="1" applyAlignment="1">
      <alignment horizontal="center" vertical="center"/>
    </xf>
    <xf numFmtId="0" fontId="23" fillId="0" borderId="10" xfId="0" applyFont="1" applyBorder="1" applyAlignment="1">
      <alignment horizontal="center" vertical="center"/>
    </xf>
    <xf numFmtId="0" fontId="23" fillId="33" borderId="13" xfId="0" applyFont="1" applyFill="1" applyBorder="1" applyAlignment="1">
      <alignment horizontal="center" vertical="center"/>
    </xf>
    <xf numFmtId="166" fontId="23" fillId="33" borderId="13" xfId="69" applyNumberFormat="1" applyFont="1" applyFill="1" applyBorder="1" applyAlignment="1">
      <alignment horizontal="center" vertical="center"/>
    </xf>
    <xf numFmtId="166" fontId="29" fillId="34" borderId="13" xfId="69" applyNumberFormat="1" applyFont="1" applyFill="1" applyBorder="1" applyAlignment="1">
      <alignment horizontal="center" vertical="center"/>
    </xf>
    <xf numFmtId="0" fontId="23" fillId="33" borderId="13" xfId="0" applyFont="1" applyFill="1" applyBorder="1" applyAlignment="1">
      <alignment horizontal="center" vertical="center" wrapText="1"/>
    </xf>
    <xf numFmtId="0" fontId="0" fillId="0" borderId="10" xfId="0" applyBorder="1"/>
    <xf numFmtId="0" fontId="28" fillId="0" borderId="0" xfId="0" applyFont="1" applyAlignment="1">
      <alignment horizontal="center" vertical="center" wrapText="1"/>
    </xf>
    <xf numFmtId="0" fontId="23" fillId="0" borderId="1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6" fontId="29" fillId="33" borderId="0" xfId="0" applyNumberFormat="1" applyFont="1" applyFill="1" applyAlignment="1">
      <alignment horizontal="center" vertical="center" wrapText="1"/>
    </xf>
    <xf numFmtId="166" fontId="22" fillId="33" borderId="0" xfId="0" applyNumberFormat="1" applyFont="1" applyFill="1" applyAlignment="1">
      <alignment horizontal="center" vertical="center"/>
    </xf>
    <xf numFmtId="0" fontId="23" fillId="0" borderId="13" xfId="0" applyFont="1" applyBorder="1" applyAlignment="1">
      <alignment horizontal="center" vertical="center"/>
    </xf>
    <xf numFmtId="0" fontId="28" fillId="0" borderId="13" xfId="0" applyFont="1" applyBorder="1" applyAlignment="1">
      <alignment horizontal="center" vertical="center"/>
    </xf>
    <xf numFmtId="0" fontId="22" fillId="33" borderId="10" xfId="0" applyFont="1" applyFill="1" applyBorder="1" applyAlignment="1">
      <alignment horizontal="center" vertical="center"/>
    </xf>
    <xf numFmtId="0" fontId="0" fillId="0" borderId="13" xfId="0" applyBorder="1"/>
    <xf numFmtId="0" fontId="29" fillId="0" borderId="0" xfId="0" applyFont="1" applyAlignment="1">
      <alignment horizontal="center" vertical="center"/>
    </xf>
    <xf numFmtId="49" fontId="29" fillId="33" borderId="0" xfId="0" applyNumberFormat="1" applyFont="1" applyFill="1" applyAlignment="1">
      <alignment horizontal="center" vertical="center" wrapText="1"/>
    </xf>
    <xf numFmtId="14" fontId="29" fillId="0" borderId="13" xfId="0" applyNumberFormat="1" applyFont="1" applyBorder="1" applyAlignment="1">
      <alignment horizontal="center" vertical="center"/>
    </xf>
    <xf numFmtId="0" fontId="29" fillId="0" borderId="13" xfId="0" applyFont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23" fillId="35" borderId="14" xfId="0" applyFont="1" applyFill="1" applyBorder="1" applyAlignment="1">
      <alignment horizontal="center" vertical="center"/>
    </xf>
    <xf numFmtId="0" fontId="23" fillId="35" borderId="15" xfId="0" applyFont="1" applyFill="1" applyBorder="1" applyAlignment="1">
      <alignment horizontal="center" vertical="center"/>
    </xf>
    <xf numFmtId="0" fontId="23" fillId="35" borderId="16" xfId="0" applyFont="1" applyFill="1" applyBorder="1" applyAlignment="1">
      <alignment horizontal="center" vertical="center"/>
    </xf>
    <xf numFmtId="0" fontId="23" fillId="35" borderId="17" xfId="0" applyFont="1" applyFill="1" applyBorder="1" applyAlignment="1">
      <alignment horizontal="center" vertical="center"/>
    </xf>
    <xf numFmtId="0" fontId="23" fillId="35" borderId="10" xfId="0" applyFont="1" applyFill="1" applyBorder="1" applyAlignment="1">
      <alignment horizontal="center" vertical="center"/>
    </xf>
    <xf numFmtId="0" fontId="23" fillId="35" borderId="18" xfId="0" applyFont="1" applyFill="1" applyBorder="1" applyAlignment="1">
      <alignment horizontal="center" vertical="center"/>
    </xf>
    <xf numFmtId="0" fontId="23" fillId="35" borderId="19" xfId="0" applyFont="1" applyFill="1" applyBorder="1" applyAlignment="1">
      <alignment horizontal="center" vertical="center"/>
    </xf>
    <xf numFmtId="0" fontId="23" fillId="35" borderId="20" xfId="0" applyFont="1" applyFill="1" applyBorder="1" applyAlignment="1">
      <alignment horizontal="center" vertical="center"/>
    </xf>
    <xf numFmtId="0" fontId="23" fillId="35" borderId="21" xfId="0" applyFont="1" applyFill="1" applyBorder="1" applyAlignment="1">
      <alignment horizontal="center" vertical="center"/>
    </xf>
    <xf numFmtId="165" fontId="23" fillId="35" borderId="11" xfId="0" applyNumberFormat="1" applyFont="1" applyFill="1" applyBorder="1" applyAlignment="1">
      <alignment horizontal="center" vertical="center" wrapText="1"/>
    </xf>
    <xf numFmtId="165" fontId="23" fillId="35" borderId="12" xfId="0" applyNumberFormat="1" applyFont="1" applyFill="1" applyBorder="1" applyAlignment="1">
      <alignment horizontal="center" vertical="center" wrapText="1"/>
    </xf>
    <xf numFmtId="165" fontId="29" fillId="35" borderId="12" xfId="0" applyNumberFormat="1" applyFont="1" applyFill="1" applyBorder="1" applyAlignment="1">
      <alignment horizontal="center" vertical="center" wrapText="1"/>
    </xf>
    <xf numFmtId="0" fontId="23" fillId="35" borderId="12" xfId="0" applyFont="1" applyFill="1" applyBorder="1" applyAlignment="1">
      <alignment horizontal="center" vertical="center" wrapText="1"/>
    </xf>
    <xf numFmtId="166" fontId="23" fillId="35" borderId="12" xfId="0" applyNumberFormat="1" applyFont="1" applyFill="1" applyBorder="1" applyAlignment="1">
      <alignment horizontal="center" vertical="center" wrapText="1"/>
    </xf>
    <xf numFmtId="0" fontId="26" fillId="35" borderId="12" xfId="0" applyFont="1" applyFill="1" applyBorder="1" applyAlignment="1">
      <alignment horizontal="center" vertical="center"/>
    </xf>
  </cellXfs>
  <cellStyles count="7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urrency" xfId="69" builtinId="4"/>
    <cellStyle name="Explanatory Text" xfId="16" builtinId="53" customBuilti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Input" xfId="9" builtinId="20" customBuiltin="1"/>
    <cellStyle name="Linked Cell" xfId="12" builtinId="24" customBuiltin="1"/>
    <cellStyle name="Neutral" xfId="8" builtinId="28" customBuiltin="1"/>
    <cellStyle name="Normaal 2" xfId="44"/>
    <cellStyle name="Normal" xfId="0" builtinId="0"/>
    <cellStyle name="Normalny 2" xfId="71"/>
    <cellStyle name="Note" xfId="15" builtinId="10" customBuiltin="1"/>
    <cellStyle name="Output" xfId="10" builtinId="21" customBuiltin="1"/>
    <cellStyle name="Percent" xfId="43" builtinId="5"/>
    <cellStyle name="Standaard_Blad1" xfId="70"/>
    <cellStyle name="Title" xfId="1" builtinId="15" customBuiltin="1"/>
    <cellStyle name="Total" xfId="17" builtinId="25" customBuiltin="1"/>
    <cellStyle name="Warning Text" xfId="14" builtinId="11" customBuiltin="1"/>
    <cellStyle name="כותרת 5" xfId="4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26" Type="http://schemas.openxmlformats.org/officeDocument/2006/relationships/image" Target="../media/image26.png"/><Relationship Id="rId3" Type="http://schemas.openxmlformats.org/officeDocument/2006/relationships/image" Target="../media/image3.png"/><Relationship Id="rId21" Type="http://schemas.openxmlformats.org/officeDocument/2006/relationships/image" Target="../media/image21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5" Type="http://schemas.openxmlformats.org/officeDocument/2006/relationships/image" Target="../media/image25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0" Type="http://schemas.openxmlformats.org/officeDocument/2006/relationships/image" Target="../media/image20.png"/><Relationship Id="rId29" Type="http://schemas.openxmlformats.org/officeDocument/2006/relationships/image" Target="../media/image29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24" Type="http://schemas.openxmlformats.org/officeDocument/2006/relationships/image" Target="../media/image24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23" Type="http://schemas.openxmlformats.org/officeDocument/2006/relationships/image" Target="../media/image23.png"/><Relationship Id="rId28" Type="http://schemas.openxmlformats.org/officeDocument/2006/relationships/image" Target="../media/image28.pn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Relationship Id="rId22" Type="http://schemas.openxmlformats.org/officeDocument/2006/relationships/image" Target="../media/image22.png"/><Relationship Id="rId27" Type="http://schemas.openxmlformats.org/officeDocument/2006/relationships/image" Target="../media/image27.png"/><Relationship Id="rId30" Type="http://schemas.openxmlformats.org/officeDocument/2006/relationships/image" Target="../media/image30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182123</xdr:colOff>
      <xdr:row>6</xdr:row>
      <xdr:rowOff>126999</xdr:rowOff>
    </xdr:from>
    <xdr:to>
      <xdr:col>2</xdr:col>
      <xdr:colOff>3791</xdr:colOff>
      <xdr:row>6</xdr:row>
      <xdr:rowOff>767079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F5C44A25-560E-AA3F-7A92-A8AD5C62E9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4748" y="1650999"/>
          <a:ext cx="1379958" cy="6400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203685</xdr:colOff>
      <xdr:row>8</xdr:row>
      <xdr:rowOff>127000</xdr:rowOff>
    </xdr:from>
    <xdr:to>
      <xdr:col>2</xdr:col>
      <xdr:colOff>5089</xdr:colOff>
      <xdr:row>8</xdr:row>
      <xdr:rowOff>767080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C88AFD64-E014-5677-6436-19FF8DC91A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6310" y="3556000"/>
          <a:ext cx="1336834" cy="6400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174624</xdr:colOff>
      <xdr:row>7</xdr:row>
      <xdr:rowOff>206375</xdr:rowOff>
    </xdr:from>
    <xdr:to>
      <xdr:col>2</xdr:col>
      <xdr:colOff>3671</xdr:colOff>
      <xdr:row>7</xdr:row>
      <xdr:rowOff>846455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1E6ED784-CEB3-BD22-1A79-9B28492E82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49" y="2682875"/>
          <a:ext cx="1394957" cy="6400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222250</xdr:colOff>
      <xdr:row>9</xdr:row>
      <xdr:rowOff>158750</xdr:rowOff>
    </xdr:from>
    <xdr:to>
      <xdr:col>2</xdr:col>
      <xdr:colOff>3810</xdr:colOff>
      <xdr:row>9</xdr:row>
      <xdr:rowOff>756062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xmlns="" id="{696E8572-8A68-0979-787A-17A1B60CA0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4875" y="4540250"/>
          <a:ext cx="1301750" cy="5973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174626</xdr:colOff>
      <xdr:row>20</xdr:row>
      <xdr:rowOff>127001</xdr:rowOff>
    </xdr:from>
    <xdr:to>
      <xdr:col>2</xdr:col>
      <xdr:colOff>4446</xdr:colOff>
      <xdr:row>20</xdr:row>
      <xdr:rowOff>760259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xmlns="" id="{345BC6E5-9314-21AE-1234-258F1779DD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1" y="6159501"/>
          <a:ext cx="1365250" cy="6332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127000</xdr:colOff>
      <xdr:row>21</xdr:row>
      <xdr:rowOff>95250</xdr:rowOff>
    </xdr:from>
    <xdr:to>
      <xdr:col>1</xdr:col>
      <xdr:colOff>1462589</xdr:colOff>
      <xdr:row>21</xdr:row>
      <xdr:rowOff>746125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xmlns="" id="{FE057BC2-898B-112E-2CD0-F1C65E1266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625" y="7080250"/>
          <a:ext cx="1373689" cy="650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127000</xdr:colOff>
      <xdr:row>22</xdr:row>
      <xdr:rowOff>142875</xdr:rowOff>
    </xdr:from>
    <xdr:to>
      <xdr:col>2</xdr:col>
      <xdr:colOff>2781</xdr:colOff>
      <xdr:row>22</xdr:row>
      <xdr:rowOff>793750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xmlns="" id="{24532157-8135-AED6-9E39-F262537615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625" y="8080375"/>
          <a:ext cx="1434071" cy="650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142875</xdr:colOff>
      <xdr:row>23</xdr:row>
      <xdr:rowOff>95250</xdr:rowOff>
    </xdr:from>
    <xdr:to>
      <xdr:col>2</xdr:col>
      <xdr:colOff>635</xdr:colOff>
      <xdr:row>23</xdr:row>
      <xdr:rowOff>729300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xmlns="" id="{3CBB6E74-4424-7F25-C10F-6B68B17E94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" y="8985250"/>
          <a:ext cx="1492250" cy="634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142875</xdr:colOff>
      <xdr:row>24</xdr:row>
      <xdr:rowOff>111125</xdr:rowOff>
    </xdr:from>
    <xdr:to>
      <xdr:col>2</xdr:col>
      <xdr:colOff>5715</xdr:colOff>
      <xdr:row>24</xdr:row>
      <xdr:rowOff>788089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xmlns="" id="{9E95CD00-0F0C-9F00-28B4-6296144388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" y="9953625"/>
          <a:ext cx="1428750" cy="6769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190500</xdr:colOff>
      <xdr:row>25</xdr:row>
      <xdr:rowOff>174625</xdr:rowOff>
    </xdr:from>
    <xdr:to>
      <xdr:col>2</xdr:col>
      <xdr:colOff>4445</xdr:colOff>
      <xdr:row>25</xdr:row>
      <xdr:rowOff>793790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xmlns="" id="{94F5070C-C8D6-44C8-9069-851F003E1F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3125" y="10969625"/>
          <a:ext cx="1349375" cy="6191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222250</xdr:colOff>
      <xdr:row>10</xdr:row>
      <xdr:rowOff>142875</xdr:rowOff>
    </xdr:from>
    <xdr:to>
      <xdr:col>2</xdr:col>
      <xdr:colOff>6350</xdr:colOff>
      <xdr:row>10</xdr:row>
      <xdr:rowOff>776133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xmlns="" id="{9E7A9BAB-E19D-718B-18FF-11494D100E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4875" y="11890375"/>
          <a:ext cx="1365250" cy="6332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222250</xdr:colOff>
      <xdr:row>26</xdr:row>
      <xdr:rowOff>111125</xdr:rowOff>
    </xdr:from>
    <xdr:to>
      <xdr:col>2</xdr:col>
      <xdr:colOff>635</xdr:colOff>
      <xdr:row>26</xdr:row>
      <xdr:rowOff>766474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xmlns="" id="{F9E28232-3C45-183A-73C2-10CEF2D24B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4875" y="12811125"/>
          <a:ext cx="1412875" cy="655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142875</xdr:colOff>
      <xdr:row>11</xdr:row>
      <xdr:rowOff>63500</xdr:rowOff>
    </xdr:from>
    <xdr:to>
      <xdr:col>2</xdr:col>
      <xdr:colOff>0</xdr:colOff>
      <xdr:row>11</xdr:row>
      <xdr:rowOff>770393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xmlns="" id="{A770F345-1964-8BD0-98EB-594A65E350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" y="13716000"/>
          <a:ext cx="1476375" cy="7068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158751</xdr:colOff>
      <xdr:row>12</xdr:row>
      <xdr:rowOff>95251</xdr:rowOff>
    </xdr:from>
    <xdr:to>
      <xdr:col>2</xdr:col>
      <xdr:colOff>6351</xdr:colOff>
      <xdr:row>12</xdr:row>
      <xdr:rowOff>772215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xmlns="" id="{30EE353E-499C-CFD5-8CB0-AEE4E709C9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1376" y="14700251"/>
          <a:ext cx="1428750" cy="6769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127000</xdr:colOff>
      <xdr:row>13</xdr:row>
      <xdr:rowOff>95250</xdr:rowOff>
    </xdr:from>
    <xdr:to>
      <xdr:col>2</xdr:col>
      <xdr:colOff>3810</xdr:colOff>
      <xdr:row>13</xdr:row>
      <xdr:rowOff>764138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xmlns="" id="{C30DFD68-5C24-E3FF-66E3-B96AD8D161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625" y="15652750"/>
          <a:ext cx="1397000" cy="6688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206375</xdr:colOff>
      <xdr:row>14</xdr:row>
      <xdr:rowOff>158750</xdr:rowOff>
    </xdr:from>
    <xdr:to>
      <xdr:col>2</xdr:col>
      <xdr:colOff>2382</xdr:colOff>
      <xdr:row>14</xdr:row>
      <xdr:rowOff>747827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xmlns="" id="{C4A2B0AF-7564-2956-E5C2-BE99384DD9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9000" y="16668750"/>
          <a:ext cx="1270000" cy="5890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190500</xdr:colOff>
      <xdr:row>15</xdr:row>
      <xdr:rowOff>79375</xdr:rowOff>
    </xdr:from>
    <xdr:to>
      <xdr:col>2</xdr:col>
      <xdr:colOff>6985</xdr:colOff>
      <xdr:row>15</xdr:row>
      <xdr:rowOff>741770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xmlns="" id="{E636ABB5-E52A-57CC-24D3-D6C3AD3D72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3125" y="17541875"/>
          <a:ext cx="1412875" cy="6623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254000</xdr:colOff>
      <xdr:row>16</xdr:row>
      <xdr:rowOff>142875</xdr:rowOff>
    </xdr:from>
    <xdr:to>
      <xdr:col>2</xdr:col>
      <xdr:colOff>3175</xdr:colOff>
      <xdr:row>16</xdr:row>
      <xdr:rowOff>755864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xmlns="" id="{1E0CC7E8-ED43-6706-BEA2-F841106B7C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6625" y="18557875"/>
          <a:ext cx="1254125" cy="61298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190500</xdr:colOff>
      <xdr:row>17</xdr:row>
      <xdr:rowOff>111125</xdr:rowOff>
    </xdr:from>
    <xdr:to>
      <xdr:col>2</xdr:col>
      <xdr:colOff>4445</xdr:colOff>
      <xdr:row>17</xdr:row>
      <xdr:rowOff>750480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xmlns="" id="{4E5E71F5-E213-8805-7789-ACEAC31E66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3125" y="19478625"/>
          <a:ext cx="1349375" cy="6393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111125</xdr:colOff>
      <xdr:row>18</xdr:row>
      <xdr:rowOff>95250</xdr:rowOff>
    </xdr:from>
    <xdr:to>
      <xdr:col>2</xdr:col>
      <xdr:colOff>1153</xdr:colOff>
      <xdr:row>18</xdr:row>
      <xdr:rowOff>777875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xmlns="" id="{D9EEF17E-51D9-F529-746F-016C7E20EE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3750" y="20415250"/>
          <a:ext cx="1440698" cy="682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206375</xdr:colOff>
      <xdr:row>19</xdr:row>
      <xdr:rowOff>190500</xdr:rowOff>
    </xdr:from>
    <xdr:to>
      <xdr:col>1</xdr:col>
      <xdr:colOff>1460500</xdr:colOff>
      <xdr:row>19</xdr:row>
      <xdr:rowOff>772214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xmlns="" id="{7F7E6C27-56A4-D2DE-87A9-2614761F77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9000" y="21463000"/>
          <a:ext cx="1254125" cy="5817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111125</xdr:colOff>
      <xdr:row>27</xdr:row>
      <xdr:rowOff>79375</xdr:rowOff>
    </xdr:from>
    <xdr:to>
      <xdr:col>2</xdr:col>
      <xdr:colOff>6985</xdr:colOff>
      <xdr:row>27</xdr:row>
      <xdr:rowOff>786426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xmlns="" id="{5121F3D3-8837-8980-EA28-5ADE754827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3750" y="22304375"/>
          <a:ext cx="1492250" cy="7070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190500</xdr:colOff>
      <xdr:row>28</xdr:row>
      <xdr:rowOff>142875</xdr:rowOff>
    </xdr:from>
    <xdr:to>
      <xdr:col>2</xdr:col>
      <xdr:colOff>4561</xdr:colOff>
      <xdr:row>28</xdr:row>
      <xdr:rowOff>825500</xdr:rowOff>
    </xdr:to>
    <xdr:pic>
      <xdr:nvPicPr>
        <xdr:cNvPr id="24" name="Picture 23">
          <a:extLst>
            <a:ext uri="{FF2B5EF4-FFF2-40B4-BE49-F238E27FC236}">
              <a16:creationId xmlns:a16="http://schemas.microsoft.com/office/drawing/2014/main" xmlns="" id="{294CF386-9599-8171-FA10-5D6DCC68F5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3125" y="23320375"/>
          <a:ext cx="1425691" cy="682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190501</xdr:colOff>
      <xdr:row>29</xdr:row>
      <xdr:rowOff>111126</xdr:rowOff>
    </xdr:from>
    <xdr:to>
      <xdr:col>2</xdr:col>
      <xdr:colOff>1</xdr:colOff>
      <xdr:row>29</xdr:row>
      <xdr:rowOff>802342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xmlns="" id="{1BE66C5C-723B-C85B-D7E8-DCC4183C4D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3126" y="24241126"/>
          <a:ext cx="1428750" cy="6912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95250</xdr:colOff>
      <xdr:row>30</xdr:row>
      <xdr:rowOff>127000</xdr:rowOff>
    </xdr:from>
    <xdr:to>
      <xdr:col>2</xdr:col>
      <xdr:colOff>2382</xdr:colOff>
      <xdr:row>30</xdr:row>
      <xdr:rowOff>795175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xmlns="" id="{CE4DFEEE-EAE6-9E2D-4158-9E4DC24A12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7875" y="25209500"/>
          <a:ext cx="1381125" cy="668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95250</xdr:colOff>
      <xdr:row>31</xdr:row>
      <xdr:rowOff>142875</xdr:rowOff>
    </xdr:from>
    <xdr:to>
      <xdr:col>2</xdr:col>
      <xdr:colOff>3543</xdr:colOff>
      <xdr:row>31</xdr:row>
      <xdr:rowOff>841375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xmlns="" id="{3F09549A-FE31-74AA-5758-A993173833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7875" y="26177875"/>
          <a:ext cx="1474203" cy="698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95250</xdr:colOff>
      <xdr:row>32</xdr:row>
      <xdr:rowOff>95250</xdr:rowOff>
    </xdr:from>
    <xdr:to>
      <xdr:col>2</xdr:col>
      <xdr:colOff>5080</xdr:colOff>
      <xdr:row>32</xdr:row>
      <xdr:rowOff>801826</xdr:rowOff>
    </xdr:to>
    <xdr:pic>
      <xdr:nvPicPr>
        <xdr:cNvPr id="28" name="Picture 27">
          <a:extLst>
            <a:ext uri="{FF2B5EF4-FFF2-40B4-BE49-F238E27FC236}">
              <a16:creationId xmlns:a16="http://schemas.microsoft.com/office/drawing/2014/main" xmlns="" id="{F77720B9-9BDC-E702-4C71-D80BB29247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7875" y="27082750"/>
          <a:ext cx="1460500" cy="7065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174625</xdr:colOff>
      <xdr:row>33</xdr:row>
      <xdr:rowOff>111125</xdr:rowOff>
    </xdr:from>
    <xdr:to>
      <xdr:col>2</xdr:col>
      <xdr:colOff>5080</xdr:colOff>
      <xdr:row>33</xdr:row>
      <xdr:rowOff>772412</xdr:rowOff>
    </xdr:to>
    <xdr:pic>
      <xdr:nvPicPr>
        <xdr:cNvPr id="29" name="Picture 28">
          <a:extLst>
            <a:ext uri="{FF2B5EF4-FFF2-40B4-BE49-F238E27FC236}">
              <a16:creationId xmlns:a16="http://schemas.microsoft.com/office/drawing/2014/main" xmlns="" id="{052A9096-6C30-4F02-398D-FDB0E5FF26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0" y="28051125"/>
          <a:ext cx="1381125" cy="6612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79375</xdr:colOff>
      <xdr:row>34</xdr:row>
      <xdr:rowOff>79375</xdr:rowOff>
    </xdr:from>
    <xdr:to>
      <xdr:col>2</xdr:col>
      <xdr:colOff>2382</xdr:colOff>
      <xdr:row>34</xdr:row>
      <xdr:rowOff>762198</xdr:rowOff>
    </xdr:to>
    <xdr:pic>
      <xdr:nvPicPr>
        <xdr:cNvPr id="30" name="Picture 29">
          <a:extLst>
            <a:ext uri="{FF2B5EF4-FFF2-40B4-BE49-F238E27FC236}">
              <a16:creationId xmlns:a16="http://schemas.microsoft.com/office/drawing/2014/main" xmlns="" id="{CE8FCB20-F383-932A-6450-FB853AABE8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28971875"/>
          <a:ext cx="1397000" cy="6828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142875</xdr:colOff>
      <xdr:row>35</xdr:row>
      <xdr:rowOff>95250</xdr:rowOff>
    </xdr:from>
    <xdr:to>
      <xdr:col>2</xdr:col>
      <xdr:colOff>5080</xdr:colOff>
      <xdr:row>35</xdr:row>
      <xdr:rowOff>750599</xdr:rowOff>
    </xdr:to>
    <xdr:pic>
      <xdr:nvPicPr>
        <xdr:cNvPr id="31" name="Picture 30">
          <a:extLst>
            <a:ext uri="{FF2B5EF4-FFF2-40B4-BE49-F238E27FC236}">
              <a16:creationId xmlns:a16="http://schemas.microsoft.com/office/drawing/2014/main" xmlns="" id="{779F9CE7-15DA-DBB7-2488-991FE32C2C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" y="29940250"/>
          <a:ext cx="1412875" cy="655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7"/>
  <sheetViews>
    <sheetView showGridLines="0" tabSelected="1" zoomScale="80" zoomScaleNormal="80" workbookViewId="0">
      <pane ySplit="6" topLeftCell="A7" activePane="bottomLeft" state="frozen"/>
      <selection pane="bottomLeft" activeCell="AB9" sqref="AB9"/>
    </sheetView>
  </sheetViews>
  <sheetFormatPr defaultColWidth="21.42578125" defaultRowHeight="76.900000000000006" customHeight="1" outlineLevelCol="1" x14ac:dyDescent="0.25"/>
  <cols>
    <col min="1" max="1" width="9" style="1" customWidth="1"/>
    <col min="2" max="2" width="22" style="6" customWidth="1"/>
    <col min="3" max="3" width="22.7109375" style="6" bestFit="1" customWidth="1"/>
    <col min="4" max="4" width="15" style="6" bestFit="1" customWidth="1"/>
    <col min="5" max="5" width="23.28515625" style="6" bestFit="1" customWidth="1"/>
    <col min="6" max="6" width="31.7109375" style="29" customWidth="1"/>
    <col min="7" max="7" width="8.140625" style="18" bestFit="1" customWidth="1"/>
    <col min="8" max="8" width="9.42578125" style="1" customWidth="1" outlineLevel="1"/>
    <col min="9" max="24" width="8" style="1" customWidth="1" outlineLevel="1"/>
    <col min="25" max="25" width="10" style="4" customWidth="1"/>
    <col min="26" max="26" width="11.140625" style="9" bestFit="1" customWidth="1"/>
    <col min="27" max="27" width="13.7109375" style="7" customWidth="1"/>
    <col min="28" max="16384" width="21.42578125" style="1"/>
  </cols>
  <sheetData>
    <row r="1" spans="1:31" ht="33.75" customHeight="1" thickBot="1" x14ac:dyDescent="0.3">
      <c r="A1" s="5"/>
      <c r="B1" s="8"/>
      <c r="C1" s="8"/>
      <c r="D1" s="8"/>
      <c r="E1" s="8"/>
      <c r="F1" s="25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</row>
    <row r="2" spans="1:31" s="2" customFormat="1" ht="27.75" customHeight="1" x14ac:dyDescent="0.25">
      <c r="B2" s="8"/>
      <c r="E2" s="8"/>
      <c r="F2" s="26"/>
      <c r="G2" s="16"/>
      <c r="H2" s="30" t="s">
        <v>43</v>
      </c>
      <c r="I2" s="31" t="s">
        <v>11</v>
      </c>
      <c r="J2" s="31" t="s">
        <v>12</v>
      </c>
      <c r="K2" s="31" t="s">
        <v>13</v>
      </c>
      <c r="L2" s="31" t="s">
        <v>14</v>
      </c>
      <c r="M2" s="31" t="s">
        <v>15</v>
      </c>
      <c r="N2" s="31" t="s">
        <v>16</v>
      </c>
      <c r="O2" s="31" t="s">
        <v>17</v>
      </c>
      <c r="P2" s="31" t="s">
        <v>18</v>
      </c>
      <c r="Q2" s="31" t="s">
        <v>19</v>
      </c>
      <c r="R2" s="31" t="s">
        <v>20</v>
      </c>
      <c r="S2" s="31" t="s">
        <v>21</v>
      </c>
      <c r="T2" s="31" t="s">
        <v>22</v>
      </c>
      <c r="U2" s="31" t="s">
        <v>23</v>
      </c>
      <c r="V2" s="31" t="s">
        <v>24</v>
      </c>
      <c r="W2" s="31" t="s">
        <v>25</v>
      </c>
      <c r="X2" s="32" t="s">
        <v>26</v>
      </c>
      <c r="Y2" s="4"/>
      <c r="AA2" s="19"/>
    </row>
    <row r="3" spans="1:31" s="2" customFormat="1" ht="27" customHeight="1" x14ac:dyDescent="0.25">
      <c r="B3" s="8"/>
      <c r="C3" s="8"/>
      <c r="D3" s="8"/>
      <c r="E3" s="8"/>
      <c r="F3" s="25"/>
      <c r="G3" s="8"/>
      <c r="H3" s="33" t="s">
        <v>44</v>
      </c>
      <c r="I3" s="34" t="s">
        <v>27</v>
      </c>
      <c r="J3" s="34" t="s">
        <v>28</v>
      </c>
      <c r="K3" s="34" t="s">
        <v>29</v>
      </c>
      <c r="L3" s="34" t="s">
        <v>30</v>
      </c>
      <c r="M3" s="34" t="s">
        <v>31</v>
      </c>
      <c r="N3" s="34" t="s">
        <v>32</v>
      </c>
      <c r="O3" s="34" t="s">
        <v>33</v>
      </c>
      <c r="P3" s="34" t="s">
        <v>34</v>
      </c>
      <c r="Q3" s="34" t="s">
        <v>35</v>
      </c>
      <c r="R3" s="34" t="s">
        <v>36</v>
      </c>
      <c r="S3" s="34" t="s">
        <v>37</v>
      </c>
      <c r="T3" s="34" t="s">
        <v>38</v>
      </c>
      <c r="U3" s="34" t="s">
        <v>39</v>
      </c>
      <c r="V3" s="34" t="s">
        <v>40</v>
      </c>
      <c r="W3" s="34" t="s">
        <v>41</v>
      </c>
      <c r="X3" s="35" t="s">
        <v>26</v>
      </c>
      <c r="Y3" s="4"/>
      <c r="Z3" s="8"/>
      <c r="AA3" s="19"/>
    </row>
    <row r="4" spans="1:31" s="2" customFormat="1" ht="27.75" customHeight="1" x14ac:dyDescent="0.25">
      <c r="B4" s="8"/>
      <c r="C4" s="8"/>
      <c r="D4" s="8"/>
      <c r="E4" s="8"/>
      <c r="F4" s="25"/>
      <c r="G4" s="8"/>
      <c r="H4" s="33" t="s">
        <v>53</v>
      </c>
      <c r="I4" s="34" t="s">
        <v>120</v>
      </c>
      <c r="J4" s="34" t="s">
        <v>121</v>
      </c>
      <c r="K4" s="34" t="s">
        <v>71</v>
      </c>
      <c r="L4" s="34" t="s">
        <v>72</v>
      </c>
      <c r="M4" s="34" t="s">
        <v>73</v>
      </c>
      <c r="N4" s="34" t="s">
        <v>74</v>
      </c>
      <c r="O4" s="34" t="s">
        <v>75</v>
      </c>
      <c r="P4" s="34" t="s">
        <v>76</v>
      </c>
      <c r="Q4" s="34" t="s">
        <v>77</v>
      </c>
      <c r="R4" s="34" t="s">
        <v>78</v>
      </c>
      <c r="S4" s="34" t="s">
        <v>79</v>
      </c>
      <c r="T4" s="34" t="s">
        <v>80</v>
      </c>
      <c r="U4" s="34" t="s">
        <v>81</v>
      </c>
      <c r="V4" s="34" t="s">
        <v>90</v>
      </c>
      <c r="W4" s="34" t="s">
        <v>83</v>
      </c>
      <c r="X4" s="35" t="s">
        <v>82</v>
      </c>
      <c r="Y4" s="4"/>
      <c r="Z4" s="8"/>
      <c r="AA4" s="19"/>
    </row>
    <row r="5" spans="1:31" s="2" customFormat="1" ht="27" customHeight="1" thickBot="1" x14ac:dyDescent="0.3">
      <c r="B5" s="8"/>
      <c r="C5" s="8"/>
      <c r="D5" s="8"/>
      <c r="E5" s="8"/>
      <c r="F5" s="25"/>
      <c r="G5" s="8"/>
      <c r="H5" s="36" t="s">
        <v>54</v>
      </c>
      <c r="I5" s="37" t="s">
        <v>123</v>
      </c>
      <c r="J5" s="37" t="s">
        <v>122</v>
      </c>
      <c r="K5" s="37" t="s">
        <v>55</v>
      </c>
      <c r="L5" s="37" t="s">
        <v>56</v>
      </c>
      <c r="M5" s="37" t="s">
        <v>57</v>
      </c>
      <c r="N5" s="37" t="s">
        <v>58</v>
      </c>
      <c r="O5" s="37" t="s">
        <v>59</v>
      </c>
      <c r="P5" s="37" t="s">
        <v>60</v>
      </c>
      <c r="Q5" s="37" t="s">
        <v>61</v>
      </c>
      <c r="R5" s="37" t="s">
        <v>62</v>
      </c>
      <c r="S5" s="37" t="s">
        <v>63</v>
      </c>
      <c r="T5" s="37" t="s">
        <v>64</v>
      </c>
      <c r="U5" s="37" t="s">
        <v>65</v>
      </c>
      <c r="V5" s="37" t="s">
        <v>66</v>
      </c>
      <c r="W5" s="37" t="s">
        <v>67</v>
      </c>
      <c r="X5" s="38" t="s">
        <v>68</v>
      </c>
      <c r="Y5" s="4"/>
      <c r="Z5" s="8"/>
      <c r="AA5" s="19"/>
    </row>
    <row r="6" spans="1:31" s="2" customFormat="1" ht="33" customHeight="1" thickBot="1" x14ac:dyDescent="0.3">
      <c r="B6" s="39" t="s">
        <v>4</v>
      </c>
      <c r="C6" s="40" t="s">
        <v>1</v>
      </c>
      <c r="D6" s="40" t="s">
        <v>2</v>
      </c>
      <c r="E6" s="40" t="s">
        <v>7</v>
      </c>
      <c r="F6" s="41" t="s">
        <v>141</v>
      </c>
      <c r="G6" s="40" t="s">
        <v>5</v>
      </c>
      <c r="H6" s="44" t="s">
        <v>94</v>
      </c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2" t="s">
        <v>0</v>
      </c>
      <c r="Z6" s="43" t="s">
        <v>3</v>
      </c>
      <c r="AA6" s="43" t="s">
        <v>142</v>
      </c>
    </row>
    <row r="7" spans="1:31" s="3" customFormat="1" ht="75" customHeight="1" x14ac:dyDescent="0.25">
      <c r="B7" s="24"/>
      <c r="C7" s="21" t="s">
        <v>8</v>
      </c>
      <c r="D7" s="21" t="s">
        <v>6</v>
      </c>
      <c r="E7" s="21" t="s">
        <v>9</v>
      </c>
      <c r="F7" s="27" t="s">
        <v>135</v>
      </c>
      <c r="G7" s="17" t="s">
        <v>10</v>
      </c>
      <c r="H7" s="14" t="s">
        <v>42</v>
      </c>
      <c r="I7" s="21"/>
      <c r="J7" s="21"/>
      <c r="K7" s="21">
        <v>25</v>
      </c>
      <c r="L7" s="21">
        <v>35</v>
      </c>
      <c r="M7" s="21">
        <v>25</v>
      </c>
      <c r="N7" s="21">
        <v>35</v>
      </c>
      <c r="O7" s="21">
        <v>35</v>
      </c>
      <c r="P7" s="21">
        <v>35</v>
      </c>
      <c r="Q7" s="21">
        <v>35</v>
      </c>
      <c r="R7" s="21">
        <v>25</v>
      </c>
      <c r="S7" s="21">
        <v>35</v>
      </c>
      <c r="T7" s="21">
        <v>15</v>
      </c>
      <c r="U7" s="21">
        <v>15</v>
      </c>
      <c r="V7" s="21">
        <v>2</v>
      </c>
      <c r="W7" s="21"/>
      <c r="X7" s="21">
        <v>1</v>
      </c>
      <c r="Y7" s="11">
        <f t="shared" ref="Y7:Y20" si="0">SUM(I7:X7)</f>
        <v>318</v>
      </c>
      <c r="Z7" s="12">
        <v>150</v>
      </c>
      <c r="AA7" s="13">
        <v>82</v>
      </c>
      <c r="AB7" s="20"/>
      <c r="AC7" s="20"/>
      <c r="AE7" s="20"/>
    </row>
    <row r="8" spans="1:31" s="3" customFormat="1" ht="75" customHeight="1" x14ac:dyDescent="0.25">
      <c r="B8" s="15"/>
      <c r="C8" s="10" t="s">
        <v>46</v>
      </c>
      <c r="D8" s="21" t="s">
        <v>6</v>
      </c>
      <c r="E8" s="21" t="s">
        <v>45</v>
      </c>
      <c r="F8" s="27" t="s">
        <v>136</v>
      </c>
      <c r="G8" s="17" t="s">
        <v>10</v>
      </c>
      <c r="H8" s="14" t="s">
        <v>42</v>
      </c>
      <c r="I8" s="10"/>
      <c r="J8" s="10"/>
      <c r="K8" s="10">
        <v>35</v>
      </c>
      <c r="L8" s="10">
        <v>35</v>
      </c>
      <c r="M8" s="10">
        <v>15</v>
      </c>
      <c r="N8" s="10">
        <v>35</v>
      </c>
      <c r="O8" s="10">
        <v>35</v>
      </c>
      <c r="P8" s="10">
        <v>35</v>
      </c>
      <c r="Q8" s="10">
        <v>35</v>
      </c>
      <c r="R8" s="10">
        <v>35</v>
      </c>
      <c r="S8" s="10">
        <v>25</v>
      </c>
      <c r="T8" s="10">
        <v>15</v>
      </c>
      <c r="U8" s="10"/>
      <c r="V8" s="10">
        <v>4</v>
      </c>
      <c r="W8" s="10"/>
      <c r="X8" s="10"/>
      <c r="Y8" s="11">
        <f t="shared" si="0"/>
        <v>304</v>
      </c>
      <c r="Z8" s="12">
        <v>150</v>
      </c>
      <c r="AA8" s="13">
        <v>82</v>
      </c>
      <c r="AB8" s="20"/>
      <c r="AC8" s="20"/>
      <c r="AE8" s="20"/>
    </row>
    <row r="9" spans="1:31" s="3" customFormat="1" ht="75" customHeight="1" x14ac:dyDescent="0.25">
      <c r="B9" s="15"/>
      <c r="C9" s="10" t="s">
        <v>48</v>
      </c>
      <c r="D9" s="21" t="s">
        <v>6</v>
      </c>
      <c r="E9" s="21" t="s">
        <v>47</v>
      </c>
      <c r="F9" s="28" t="s">
        <v>137</v>
      </c>
      <c r="G9" s="17" t="s">
        <v>10</v>
      </c>
      <c r="H9" s="14" t="s">
        <v>42</v>
      </c>
      <c r="I9" s="10">
        <v>5</v>
      </c>
      <c r="J9" s="10">
        <v>35</v>
      </c>
      <c r="K9" s="10">
        <v>25</v>
      </c>
      <c r="L9" s="10">
        <v>15</v>
      </c>
      <c r="M9" s="10">
        <v>35</v>
      </c>
      <c r="N9" s="10">
        <v>25</v>
      </c>
      <c r="O9" s="10">
        <v>25</v>
      </c>
      <c r="P9" s="10">
        <v>15</v>
      </c>
      <c r="Q9" s="10">
        <v>25</v>
      </c>
      <c r="R9" s="10">
        <v>15</v>
      </c>
      <c r="S9" s="10">
        <v>5</v>
      </c>
      <c r="T9" s="10">
        <v>35</v>
      </c>
      <c r="U9" s="10">
        <v>5</v>
      </c>
      <c r="V9" s="10"/>
      <c r="W9" s="10">
        <v>1</v>
      </c>
      <c r="X9" s="10">
        <v>1</v>
      </c>
      <c r="Y9" s="11">
        <f t="shared" si="0"/>
        <v>267</v>
      </c>
      <c r="Z9" s="12">
        <v>150</v>
      </c>
      <c r="AA9" s="13">
        <v>82</v>
      </c>
      <c r="AB9" s="20"/>
      <c r="AC9" s="20"/>
      <c r="AE9" s="20"/>
    </row>
    <row r="10" spans="1:31" s="3" customFormat="1" ht="75" customHeight="1" x14ac:dyDescent="0.25">
      <c r="B10" s="15"/>
      <c r="C10" s="10" t="s">
        <v>49</v>
      </c>
      <c r="D10" s="21" t="s">
        <v>6</v>
      </c>
      <c r="E10" s="21" t="s">
        <v>50</v>
      </c>
      <c r="F10" s="27" t="s">
        <v>136</v>
      </c>
      <c r="G10" s="17" t="s">
        <v>10</v>
      </c>
      <c r="H10" s="14" t="s">
        <v>42</v>
      </c>
      <c r="I10" s="10"/>
      <c r="J10" s="10"/>
      <c r="K10" s="10">
        <v>3</v>
      </c>
      <c r="L10" s="10">
        <v>15</v>
      </c>
      <c r="M10" s="10">
        <v>25</v>
      </c>
      <c r="N10" s="10">
        <v>35</v>
      </c>
      <c r="O10" s="10">
        <v>25</v>
      </c>
      <c r="P10" s="10">
        <v>5</v>
      </c>
      <c r="Q10" s="10">
        <v>3</v>
      </c>
      <c r="R10" s="10">
        <v>3</v>
      </c>
      <c r="S10" s="10">
        <v>15</v>
      </c>
      <c r="T10" s="10"/>
      <c r="U10" s="10"/>
      <c r="V10" s="10"/>
      <c r="W10" s="10"/>
      <c r="X10" s="10"/>
      <c r="Y10" s="11">
        <f t="shared" si="0"/>
        <v>129</v>
      </c>
      <c r="Z10" s="12">
        <v>150</v>
      </c>
      <c r="AA10" s="13">
        <v>82</v>
      </c>
      <c r="AB10" s="20"/>
      <c r="AC10" s="20"/>
      <c r="AE10" s="20"/>
    </row>
    <row r="11" spans="1:31" s="3" customFormat="1" ht="75" customHeight="1" x14ac:dyDescent="0.25">
      <c r="B11" s="15"/>
      <c r="C11" s="10" t="s">
        <v>95</v>
      </c>
      <c r="D11" s="21" t="s">
        <v>134</v>
      </c>
      <c r="E11" s="21" t="s">
        <v>9</v>
      </c>
      <c r="F11" s="27" t="s">
        <v>137</v>
      </c>
      <c r="G11" s="17" t="s">
        <v>10</v>
      </c>
      <c r="H11" s="14" t="s">
        <v>42</v>
      </c>
      <c r="I11" s="10">
        <v>15</v>
      </c>
      <c r="J11" s="10">
        <v>35</v>
      </c>
      <c r="K11" s="10">
        <v>25</v>
      </c>
      <c r="L11" s="10">
        <v>35</v>
      </c>
      <c r="M11" s="10">
        <v>25</v>
      </c>
      <c r="N11" s="10">
        <v>25</v>
      </c>
      <c r="O11" s="10">
        <v>25</v>
      </c>
      <c r="P11" s="10">
        <v>25</v>
      </c>
      <c r="Q11" s="10">
        <v>25</v>
      </c>
      <c r="R11" s="10">
        <v>25</v>
      </c>
      <c r="S11" s="10">
        <v>25</v>
      </c>
      <c r="T11" s="10">
        <v>25</v>
      </c>
      <c r="U11" s="10">
        <v>15</v>
      </c>
      <c r="V11" s="10">
        <v>5</v>
      </c>
      <c r="W11" s="10">
        <v>1</v>
      </c>
      <c r="X11" s="10">
        <v>3</v>
      </c>
      <c r="Y11" s="11">
        <f t="shared" si="0"/>
        <v>334</v>
      </c>
      <c r="Z11" s="12">
        <v>170</v>
      </c>
      <c r="AA11" s="13">
        <v>92.4</v>
      </c>
      <c r="AB11" s="20"/>
      <c r="AC11" s="20"/>
      <c r="AE11" s="20"/>
    </row>
    <row r="12" spans="1:31" s="3" customFormat="1" ht="75" customHeight="1" x14ac:dyDescent="0.25">
      <c r="B12" s="15"/>
      <c r="C12" s="10" t="s">
        <v>98</v>
      </c>
      <c r="D12" s="21" t="s">
        <v>97</v>
      </c>
      <c r="E12" s="21" t="s">
        <v>9</v>
      </c>
      <c r="F12" s="27" t="s">
        <v>136</v>
      </c>
      <c r="G12" s="17" t="s">
        <v>10</v>
      </c>
      <c r="H12" s="14" t="s">
        <v>42</v>
      </c>
      <c r="I12" s="10"/>
      <c r="J12" s="10"/>
      <c r="K12" s="10">
        <v>15</v>
      </c>
      <c r="L12" s="10">
        <v>25</v>
      </c>
      <c r="M12" s="10">
        <v>25</v>
      </c>
      <c r="N12" s="10">
        <v>35</v>
      </c>
      <c r="O12" s="10">
        <v>25</v>
      </c>
      <c r="P12" s="10">
        <v>25</v>
      </c>
      <c r="Q12" s="10">
        <v>35</v>
      </c>
      <c r="R12" s="10">
        <v>15</v>
      </c>
      <c r="S12" s="10">
        <v>15</v>
      </c>
      <c r="T12" s="10">
        <v>5</v>
      </c>
      <c r="U12" s="10"/>
      <c r="V12" s="10"/>
      <c r="W12" s="10"/>
      <c r="X12" s="10"/>
      <c r="Y12" s="11">
        <f t="shared" si="0"/>
        <v>220</v>
      </c>
      <c r="Z12" s="12">
        <v>180</v>
      </c>
      <c r="AA12" s="13">
        <v>97.6</v>
      </c>
      <c r="AB12" s="20"/>
      <c r="AC12" s="20"/>
      <c r="AE12" s="20"/>
    </row>
    <row r="13" spans="1:31" s="3" customFormat="1" ht="75" customHeight="1" x14ac:dyDescent="0.25">
      <c r="B13" s="15"/>
      <c r="C13" s="10" t="s">
        <v>99</v>
      </c>
      <c r="D13" s="21" t="s">
        <v>97</v>
      </c>
      <c r="E13" s="21" t="s">
        <v>85</v>
      </c>
      <c r="F13" s="27" t="s">
        <v>138</v>
      </c>
      <c r="G13" s="17" t="s">
        <v>10</v>
      </c>
      <c r="H13" s="14" t="s">
        <v>42</v>
      </c>
      <c r="I13" s="10">
        <v>5</v>
      </c>
      <c r="J13" s="10">
        <v>5</v>
      </c>
      <c r="K13" s="10">
        <v>25</v>
      </c>
      <c r="L13" s="10">
        <v>35</v>
      </c>
      <c r="M13" s="10">
        <v>35</v>
      </c>
      <c r="N13" s="10">
        <v>35</v>
      </c>
      <c r="O13" s="10">
        <v>35</v>
      </c>
      <c r="P13" s="10">
        <v>5</v>
      </c>
      <c r="Q13" s="10">
        <v>35</v>
      </c>
      <c r="R13" s="10"/>
      <c r="S13" s="10">
        <v>5</v>
      </c>
      <c r="T13" s="10">
        <v>15</v>
      </c>
      <c r="U13" s="10"/>
      <c r="V13" s="10">
        <v>1</v>
      </c>
      <c r="W13" s="10"/>
      <c r="X13" s="10"/>
      <c r="Y13" s="11">
        <f t="shared" si="0"/>
        <v>236</v>
      </c>
      <c r="Z13" s="12">
        <v>180</v>
      </c>
      <c r="AA13" s="13">
        <v>97.6</v>
      </c>
      <c r="AB13" s="20"/>
      <c r="AC13" s="20"/>
      <c r="AE13" s="20"/>
    </row>
    <row r="14" spans="1:31" s="3" customFormat="1" ht="75" customHeight="1" x14ac:dyDescent="0.25">
      <c r="B14" s="15"/>
      <c r="C14" s="10" t="s">
        <v>101</v>
      </c>
      <c r="D14" s="21" t="s">
        <v>97</v>
      </c>
      <c r="E14" s="21" t="s">
        <v>100</v>
      </c>
      <c r="F14" s="27" t="s">
        <v>136</v>
      </c>
      <c r="G14" s="17" t="s">
        <v>10</v>
      </c>
      <c r="H14" s="14" t="s">
        <v>42</v>
      </c>
      <c r="I14" s="10"/>
      <c r="J14" s="10">
        <v>4</v>
      </c>
      <c r="K14" s="10">
        <v>15</v>
      </c>
      <c r="L14" s="10">
        <v>25</v>
      </c>
      <c r="M14" s="10">
        <v>25</v>
      </c>
      <c r="N14" s="10">
        <v>35</v>
      </c>
      <c r="O14" s="10">
        <v>25</v>
      </c>
      <c r="P14" s="10">
        <v>15</v>
      </c>
      <c r="Q14" s="10">
        <v>25</v>
      </c>
      <c r="R14" s="10"/>
      <c r="S14" s="10">
        <v>4</v>
      </c>
      <c r="T14" s="10"/>
      <c r="U14" s="10"/>
      <c r="V14" s="10"/>
      <c r="W14" s="10">
        <v>1</v>
      </c>
      <c r="X14" s="10">
        <v>1</v>
      </c>
      <c r="Y14" s="11">
        <f t="shared" si="0"/>
        <v>175</v>
      </c>
      <c r="Z14" s="12">
        <v>180</v>
      </c>
      <c r="AA14" s="13">
        <v>97.6</v>
      </c>
      <c r="AB14" s="20"/>
      <c r="AC14" s="20"/>
      <c r="AE14" s="20"/>
    </row>
    <row r="15" spans="1:31" s="3" customFormat="1" ht="75" customHeight="1" x14ac:dyDescent="0.25">
      <c r="B15" s="15"/>
      <c r="C15" s="10" t="s">
        <v>102</v>
      </c>
      <c r="D15" s="21" t="s">
        <v>97</v>
      </c>
      <c r="E15" s="21" t="s">
        <v>103</v>
      </c>
      <c r="F15" s="27" t="s">
        <v>139</v>
      </c>
      <c r="G15" s="17" t="s">
        <v>10</v>
      </c>
      <c r="H15" s="14" t="s">
        <v>42</v>
      </c>
      <c r="I15" s="10">
        <v>3</v>
      </c>
      <c r="J15" s="10">
        <v>25</v>
      </c>
      <c r="K15" s="10">
        <v>35</v>
      </c>
      <c r="L15" s="10">
        <v>35</v>
      </c>
      <c r="M15" s="10">
        <v>35</v>
      </c>
      <c r="N15" s="10">
        <v>35</v>
      </c>
      <c r="O15" s="10">
        <v>35</v>
      </c>
      <c r="P15" s="10">
        <v>35</v>
      </c>
      <c r="Q15" s="10">
        <v>35</v>
      </c>
      <c r="R15" s="10">
        <v>35</v>
      </c>
      <c r="S15" s="10">
        <v>35</v>
      </c>
      <c r="T15" s="10">
        <v>35</v>
      </c>
      <c r="U15" s="10">
        <v>15</v>
      </c>
      <c r="V15" s="10"/>
      <c r="W15" s="10">
        <v>25</v>
      </c>
      <c r="X15" s="10">
        <v>35</v>
      </c>
      <c r="Y15" s="11">
        <f t="shared" si="0"/>
        <v>453</v>
      </c>
      <c r="Z15" s="12">
        <v>180</v>
      </c>
      <c r="AA15" s="13">
        <v>97.6</v>
      </c>
      <c r="AB15" s="20"/>
      <c r="AC15" s="20"/>
      <c r="AE15" s="20"/>
    </row>
    <row r="16" spans="1:31" s="3" customFormat="1" ht="75" customHeight="1" x14ac:dyDescent="0.25">
      <c r="B16" s="15"/>
      <c r="C16" s="10" t="s">
        <v>105</v>
      </c>
      <c r="D16" s="21" t="s">
        <v>97</v>
      </c>
      <c r="E16" s="21" t="s">
        <v>104</v>
      </c>
      <c r="F16" s="27" t="s">
        <v>139</v>
      </c>
      <c r="G16" s="17" t="s">
        <v>10</v>
      </c>
      <c r="H16" s="14" t="s">
        <v>42</v>
      </c>
      <c r="I16" s="10">
        <v>3</v>
      </c>
      <c r="J16" s="10">
        <v>3</v>
      </c>
      <c r="K16" s="10">
        <v>35</v>
      </c>
      <c r="L16" s="10">
        <v>35</v>
      </c>
      <c r="M16" s="10">
        <v>35</v>
      </c>
      <c r="N16" s="10">
        <v>35</v>
      </c>
      <c r="O16" s="10">
        <v>35</v>
      </c>
      <c r="P16" s="10">
        <v>35</v>
      </c>
      <c r="Q16" s="10">
        <v>35</v>
      </c>
      <c r="R16" s="10">
        <v>35</v>
      </c>
      <c r="S16" s="10">
        <v>15</v>
      </c>
      <c r="T16" s="10">
        <v>15</v>
      </c>
      <c r="U16" s="10">
        <v>15</v>
      </c>
      <c r="V16" s="10"/>
      <c r="W16" s="10">
        <v>1</v>
      </c>
      <c r="X16" s="10"/>
      <c r="Y16" s="11">
        <f t="shared" si="0"/>
        <v>332</v>
      </c>
      <c r="Z16" s="12">
        <v>180</v>
      </c>
      <c r="AA16" s="13">
        <v>97.6</v>
      </c>
      <c r="AB16" s="20"/>
      <c r="AC16" s="20"/>
      <c r="AE16" s="20"/>
    </row>
    <row r="17" spans="2:31" s="3" customFormat="1" ht="75" customHeight="1" x14ac:dyDescent="0.25">
      <c r="B17" s="15"/>
      <c r="C17" s="10" t="s">
        <v>106</v>
      </c>
      <c r="D17" s="21" t="s">
        <v>97</v>
      </c>
      <c r="E17" s="21" t="s">
        <v>107</v>
      </c>
      <c r="F17" s="27" t="s">
        <v>138</v>
      </c>
      <c r="G17" s="17" t="s">
        <v>10</v>
      </c>
      <c r="H17" s="14" t="s">
        <v>42</v>
      </c>
      <c r="I17" s="10">
        <v>35</v>
      </c>
      <c r="J17" s="10">
        <v>35</v>
      </c>
      <c r="K17" s="10">
        <v>35</v>
      </c>
      <c r="L17" s="10">
        <v>25</v>
      </c>
      <c r="M17" s="10">
        <v>35</v>
      </c>
      <c r="N17" s="10">
        <v>35</v>
      </c>
      <c r="O17" s="10">
        <v>35</v>
      </c>
      <c r="P17" s="10">
        <v>35</v>
      </c>
      <c r="Q17" s="10">
        <v>25</v>
      </c>
      <c r="R17" s="10">
        <v>35</v>
      </c>
      <c r="S17" s="10">
        <v>15</v>
      </c>
      <c r="T17" s="10">
        <v>35</v>
      </c>
      <c r="U17" s="10">
        <v>35</v>
      </c>
      <c r="V17" s="10">
        <v>35</v>
      </c>
      <c r="W17" s="10">
        <v>25</v>
      </c>
      <c r="X17" s="10">
        <v>35</v>
      </c>
      <c r="Y17" s="11">
        <f t="shared" si="0"/>
        <v>510</v>
      </c>
      <c r="Z17" s="12">
        <v>180</v>
      </c>
      <c r="AA17" s="13">
        <v>97.6</v>
      </c>
      <c r="AB17" s="20"/>
      <c r="AC17" s="20"/>
      <c r="AE17" s="20"/>
    </row>
    <row r="18" spans="2:31" s="3" customFormat="1" ht="75" customHeight="1" x14ac:dyDescent="0.25">
      <c r="B18" s="15"/>
      <c r="C18" s="10" t="s">
        <v>108</v>
      </c>
      <c r="D18" s="21" t="s">
        <v>97</v>
      </c>
      <c r="E18" s="21" t="s">
        <v>109</v>
      </c>
      <c r="F18" s="27" t="s">
        <v>135</v>
      </c>
      <c r="G18" s="17" t="s">
        <v>10</v>
      </c>
      <c r="H18" s="14" t="s">
        <v>42</v>
      </c>
      <c r="I18" s="10">
        <v>2</v>
      </c>
      <c r="J18" s="10"/>
      <c r="K18" s="10">
        <v>25</v>
      </c>
      <c r="L18" s="10">
        <v>25</v>
      </c>
      <c r="M18" s="10">
        <v>35</v>
      </c>
      <c r="N18" s="10">
        <v>35</v>
      </c>
      <c r="O18" s="10">
        <v>35</v>
      </c>
      <c r="P18" s="10">
        <v>25</v>
      </c>
      <c r="Q18" s="10">
        <v>25</v>
      </c>
      <c r="R18" s="10">
        <v>15</v>
      </c>
      <c r="S18" s="10">
        <v>15</v>
      </c>
      <c r="T18" s="10">
        <v>3</v>
      </c>
      <c r="U18" s="10"/>
      <c r="V18" s="10">
        <v>2</v>
      </c>
      <c r="W18" s="10"/>
      <c r="X18" s="10"/>
      <c r="Y18" s="11">
        <f t="shared" si="0"/>
        <v>242</v>
      </c>
      <c r="Z18" s="12">
        <v>180</v>
      </c>
      <c r="AA18" s="13">
        <v>97.6</v>
      </c>
      <c r="AB18" s="20"/>
      <c r="AC18" s="20"/>
      <c r="AE18" s="20"/>
    </row>
    <row r="19" spans="2:31" s="3" customFormat="1" ht="75" customHeight="1" x14ac:dyDescent="0.25">
      <c r="B19" s="15"/>
      <c r="C19" s="10" t="s">
        <v>110</v>
      </c>
      <c r="D19" s="21" t="s">
        <v>97</v>
      </c>
      <c r="E19" s="21" t="s">
        <v>111</v>
      </c>
      <c r="F19" s="27" t="s">
        <v>136</v>
      </c>
      <c r="G19" s="17" t="s">
        <v>10</v>
      </c>
      <c r="H19" s="14" t="s">
        <v>42</v>
      </c>
      <c r="I19" s="10">
        <v>2</v>
      </c>
      <c r="J19" s="10"/>
      <c r="K19" s="10">
        <v>25</v>
      </c>
      <c r="L19" s="10">
        <v>35</v>
      </c>
      <c r="M19" s="10">
        <v>35</v>
      </c>
      <c r="N19" s="10">
        <v>35</v>
      </c>
      <c r="O19" s="10">
        <v>35</v>
      </c>
      <c r="P19" s="10">
        <v>5</v>
      </c>
      <c r="Q19" s="10">
        <v>25</v>
      </c>
      <c r="R19" s="10"/>
      <c r="S19" s="10">
        <v>5</v>
      </c>
      <c r="T19" s="10"/>
      <c r="U19" s="10"/>
      <c r="V19" s="10">
        <v>5</v>
      </c>
      <c r="W19" s="10">
        <v>5</v>
      </c>
      <c r="X19" s="10">
        <v>5</v>
      </c>
      <c r="Y19" s="11">
        <f t="shared" si="0"/>
        <v>217</v>
      </c>
      <c r="Z19" s="12">
        <v>180</v>
      </c>
      <c r="AA19" s="13">
        <v>97.6</v>
      </c>
      <c r="AB19" s="20"/>
      <c r="AC19" s="20"/>
      <c r="AE19" s="20"/>
    </row>
    <row r="20" spans="2:31" s="3" customFormat="1" ht="75" customHeight="1" x14ac:dyDescent="0.25">
      <c r="B20" s="15"/>
      <c r="C20" s="10" t="s">
        <v>112</v>
      </c>
      <c r="D20" s="21" t="s">
        <v>97</v>
      </c>
      <c r="E20" s="21" t="s">
        <v>113</v>
      </c>
      <c r="F20" s="27" t="s">
        <v>140</v>
      </c>
      <c r="G20" s="17" t="s">
        <v>10</v>
      </c>
      <c r="H20" s="14" t="s">
        <v>42</v>
      </c>
      <c r="I20" s="10"/>
      <c r="J20" s="10"/>
      <c r="K20" s="10">
        <v>15</v>
      </c>
      <c r="L20" s="10">
        <v>25</v>
      </c>
      <c r="M20" s="10">
        <v>25</v>
      </c>
      <c r="N20" s="10">
        <v>35</v>
      </c>
      <c r="O20" s="10">
        <v>25</v>
      </c>
      <c r="P20" s="10">
        <v>15</v>
      </c>
      <c r="Q20" s="10">
        <v>15</v>
      </c>
      <c r="R20" s="10">
        <v>3</v>
      </c>
      <c r="S20" s="10">
        <v>5</v>
      </c>
      <c r="T20" s="10"/>
      <c r="U20" s="10"/>
      <c r="V20" s="10">
        <v>1</v>
      </c>
      <c r="W20" s="10"/>
      <c r="X20" s="10"/>
      <c r="Y20" s="11">
        <f t="shared" si="0"/>
        <v>164</v>
      </c>
      <c r="Z20" s="12">
        <v>180</v>
      </c>
      <c r="AA20" s="13">
        <v>97.6</v>
      </c>
      <c r="AB20" s="20"/>
      <c r="AC20" s="20"/>
      <c r="AE20" s="20"/>
    </row>
    <row r="21" spans="2:31" s="3" customFormat="1" ht="75" customHeight="1" x14ac:dyDescent="0.25">
      <c r="B21" s="15"/>
      <c r="C21" s="10" t="s">
        <v>70</v>
      </c>
      <c r="D21" s="21" t="s">
        <v>69</v>
      </c>
      <c r="E21" s="21" t="s">
        <v>9</v>
      </c>
      <c r="F21" s="27" t="s">
        <v>136</v>
      </c>
      <c r="G21" s="17" t="s">
        <v>51</v>
      </c>
      <c r="H21" s="14" t="s">
        <v>52</v>
      </c>
      <c r="I21" s="23"/>
      <c r="J21" s="23"/>
      <c r="K21" s="10">
        <v>5</v>
      </c>
      <c r="L21" s="10">
        <v>35</v>
      </c>
      <c r="M21" s="10">
        <v>35</v>
      </c>
      <c r="N21" s="10">
        <v>35</v>
      </c>
      <c r="O21" s="10">
        <v>35</v>
      </c>
      <c r="P21" s="10">
        <v>35</v>
      </c>
      <c r="Q21" s="10">
        <v>35</v>
      </c>
      <c r="R21" s="10">
        <v>35</v>
      </c>
      <c r="S21" s="10">
        <v>35</v>
      </c>
      <c r="T21" s="10">
        <v>35</v>
      </c>
      <c r="U21" s="10">
        <v>35</v>
      </c>
      <c r="V21" s="10">
        <v>5</v>
      </c>
      <c r="W21" s="10">
        <v>5</v>
      </c>
      <c r="X21" s="10">
        <v>3</v>
      </c>
      <c r="Y21" s="11">
        <f t="shared" ref="Y21:Y29" si="1">SUM(K21:X21)</f>
        <v>368</v>
      </c>
      <c r="Z21" s="12">
        <v>150</v>
      </c>
      <c r="AA21" s="13">
        <v>82</v>
      </c>
      <c r="AB21" s="20"/>
      <c r="AC21" s="20"/>
      <c r="AE21" s="20"/>
    </row>
    <row r="22" spans="2:31" s="3" customFormat="1" ht="75" customHeight="1" x14ac:dyDescent="0.25">
      <c r="B22" s="15"/>
      <c r="C22" s="10" t="s">
        <v>84</v>
      </c>
      <c r="D22" s="21" t="s">
        <v>69</v>
      </c>
      <c r="E22" s="21" t="s">
        <v>85</v>
      </c>
      <c r="F22" s="27" t="s">
        <v>138</v>
      </c>
      <c r="G22" s="17" t="s">
        <v>51</v>
      </c>
      <c r="H22" s="14" t="s">
        <v>52</v>
      </c>
      <c r="I22" s="23"/>
      <c r="J22" s="23"/>
      <c r="K22" s="10"/>
      <c r="L22" s="10">
        <v>35</v>
      </c>
      <c r="M22" s="10">
        <v>35</v>
      </c>
      <c r="N22" s="10">
        <v>25</v>
      </c>
      <c r="O22" s="10">
        <v>35</v>
      </c>
      <c r="P22" s="10">
        <v>5</v>
      </c>
      <c r="Q22" s="10">
        <v>35</v>
      </c>
      <c r="R22" s="10">
        <v>35</v>
      </c>
      <c r="S22" s="10">
        <v>35</v>
      </c>
      <c r="T22" s="10">
        <v>15</v>
      </c>
      <c r="U22" s="10">
        <v>35</v>
      </c>
      <c r="V22" s="10">
        <v>35</v>
      </c>
      <c r="W22" s="10">
        <v>35</v>
      </c>
      <c r="X22" s="10">
        <v>25</v>
      </c>
      <c r="Y22" s="11">
        <f t="shared" si="1"/>
        <v>385</v>
      </c>
      <c r="Z22" s="12">
        <v>150</v>
      </c>
      <c r="AA22" s="13">
        <v>82</v>
      </c>
      <c r="AB22" s="20"/>
      <c r="AC22" s="20"/>
      <c r="AE22" s="20"/>
    </row>
    <row r="23" spans="2:31" s="3" customFormat="1" ht="75" customHeight="1" x14ac:dyDescent="0.25">
      <c r="B23" s="15"/>
      <c r="C23" s="10" t="s">
        <v>86</v>
      </c>
      <c r="D23" s="21" t="s">
        <v>69</v>
      </c>
      <c r="E23" s="21" t="s">
        <v>87</v>
      </c>
      <c r="F23" s="27" t="s">
        <v>138</v>
      </c>
      <c r="G23" s="17" t="s">
        <v>51</v>
      </c>
      <c r="H23" s="14" t="s">
        <v>52</v>
      </c>
      <c r="I23" s="23"/>
      <c r="J23" s="23"/>
      <c r="K23" s="10">
        <v>35</v>
      </c>
      <c r="L23" s="10">
        <v>5</v>
      </c>
      <c r="M23" s="10">
        <v>35</v>
      </c>
      <c r="N23" s="10">
        <v>35</v>
      </c>
      <c r="O23" s="10">
        <v>1</v>
      </c>
      <c r="P23" s="10">
        <v>35</v>
      </c>
      <c r="Q23" s="10">
        <v>15</v>
      </c>
      <c r="R23" s="10">
        <v>35</v>
      </c>
      <c r="S23" s="10">
        <v>0</v>
      </c>
      <c r="T23" s="10">
        <v>35</v>
      </c>
      <c r="U23" s="10">
        <v>2</v>
      </c>
      <c r="V23" s="10">
        <v>35</v>
      </c>
      <c r="W23" s="10">
        <v>25</v>
      </c>
      <c r="X23" s="10">
        <v>35</v>
      </c>
      <c r="Y23" s="11">
        <f t="shared" si="1"/>
        <v>328</v>
      </c>
      <c r="Z23" s="12">
        <v>150</v>
      </c>
      <c r="AA23" s="13">
        <v>82</v>
      </c>
      <c r="AB23" s="20"/>
      <c r="AC23" s="20"/>
      <c r="AE23" s="20"/>
    </row>
    <row r="24" spans="2:31" s="3" customFormat="1" ht="75" customHeight="1" x14ac:dyDescent="0.25">
      <c r="B24" s="15"/>
      <c r="C24" s="10" t="s">
        <v>88</v>
      </c>
      <c r="D24" s="21" t="s">
        <v>69</v>
      </c>
      <c r="E24" s="21" t="s">
        <v>89</v>
      </c>
      <c r="F24" s="27" t="s">
        <v>138</v>
      </c>
      <c r="G24" s="17" t="s">
        <v>51</v>
      </c>
      <c r="H24" s="14" t="s">
        <v>52</v>
      </c>
      <c r="I24" s="23"/>
      <c r="J24" s="23"/>
      <c r="K24" s="10">
        <v>35</v>
      </c>
      <c r="L24" s="10">
        <v>25</v>
      </c>
      <c r="M24" s="10">
        <v>15</v>
      </c>
      <c r="N24" s="10">
        <v>35</v>
      </c>
      <c r="O24" s="10">
        <v>35</v>
      </c>
      <c r="P24" s="10">
        <v>35</v>
      </c>
      <c r="Q24" s="10">
        <v>35</v>
      </c>
      <c r="R24" s="10">
        <v>35</v>
      </c>
      <c r="S24" s="10">
        <v>35</v>
      </c>
      <c r="T24" s="10">
        <v>35</v>
      </c>
      <c r="U24" s="10">
        <v>35</v>
      </c>
      <c r="V24" s="10">
        <v>25</v>
      </c>
      <c r="W24" s="10"/>
      <c r="X24" s="10"/>
      <c r="Y24" s="11">
        <f t="shared" si="1"/>
        <v>380</v>
      </c>
      <c r="Z24" s="12">
        <v>150</v>
      </c>
      <c r="AA24" s="13">
        <v>82</v>
      </c>
      <c r="AB24" s="20"/>
      <c r="AC24" s="20"/>
      <c r="AE24" s="20"/>
    </row>
    <row r="25" spans="2:31" s="3" customFormat="1" ht="75" customHeight="1" x14ac:dyDescent="0.25">
      <c r="B25" s="15"/>
      <c r="C25" s="10" t="s">
        <v>91</v>
      </c>
      <c r="D25" s="21" t="s">
        <v>69</v>
      </c>
      <c r="E25" s="21" t="s">
        <v>92</v>
      </c>
      <c r="F25" s="27" t="s">
        <v>140</v>
      </c>
      <c r="G25" s="17" t="s">
        <v>51</v>
      </c>
      <c r="H25" s="14" t="s">
        <v>52</v>
      </c>
      <c r="I25" s="23"/>
      <c r="J25" s="23"/>
      <c r="K25" s="10">
        <v>35</v>
      </c>
      <c r="L25" s="10">
        <v>35</v>
      </c>
      <c r="M25" s="10">
        <v>35</v>
      </c>
      <c r="N25" s="10">
        <v>35</v>
      </c>
      <c r="O25" s="10">
        <v>1</v>
      </c>
      <c r="P25" s="10">
        <v>3</v>
      </c>
      <c r="Q25" s="10">
        <v>35</v>
      </c>
      <c r="R25" s="10">
        <v>35</v>
      </c>
      <c r="S25" s="10">
        <v>5</v>
      </c>
      <c r="T25" s="10">
        <v>25</v>
      </c>
      <c r="U25" s="10">
        <v>35</v>
      </c>
      <c r="V25" s="10">
        <v>25</v>
      </c>
      <c r="W25" s="10">
        <v>5</v>
      </c>
      <c r="X25" s="10">
        <v>15</v>
      </c>
      <c r="Y25" s="11">
        <f t="shared" si="1"/>
        <v>324</v>
      </c>
      <c r="Z25" s="12">
        <v>150</v>
      </c>
      <c r="AA25" s="13">
        <v>82</v>
      </c>
      <c r="AB25" s="20"/>
      <c r="AC25" s="20"/>
      <c r="AE25" s="20"/>
    </row>
    <row r="26" spans="2:31" s="3" customFormat="1" ht="75" customHeight="1" x14ac:dyDescent="0.25">
      <c r="B26" s="15"/>
      <c r="C26" s="10" t="s">
        <v>93</v>
      </c>
      <c r="D26" s="21" t="s">
        <v>69</v>
      </c>
      <c r="E26" s="21" t="s">
        <v>50</v>
      </c>
      <c r="F26" s="27" t="s">
        <v>136</v>
      </c>
      <c r="G26" s="17" t="s">
        <v>51</v>
      </c>
      <c r="H26" s="14" t="s">
        <v>52</v>
      </c>
      <c r="I26" s="23"/>
      <c r="J26" s="23"/>
      <c r="K26" s="10"/>
      <c r="L26" s="10">
        <v>35</v>
      </c>
      <c r="M26" s="10">
        <v>35</v>
      </c>
      <c r="N26" s="10">
        <v>35</v>
      </c>
      <c r="O26" s="10">
        <v>35</v>
      </c>
      <c r="P26" s="10">
        <v>35</v>
      </c>
      <c r="Q26" s="10">
        <v>35</v>
      </c>
      <c r="R26" s="10"/>
      <c r="S26" s="10">
        <v>35</v>
      </c>
      <c r="T26" s="10">
        <v>25</v>
      </c>
      <c r="U26" s="10">
        <v>35</v>
      </c>
      <c r="V26" s="10"/>
      <c r="W26" s="10"/>
      <c r="X26" s="10"/>
      <c r="Y26" s="11">
        <f t="shared" si="1"/>
        <v>305</v>
      </c>
      <c r="Z26" s="12">
        <v>150</v>
      </c>
      <c r="AA26" s="13">
        <v>82</v>
      </c>
      <c r="AB26" s="20"/>
      <c r="AC26" s="20"/>
      <c r="AE26" s="20"/>
    </row>
    <row r="27" spans="2:31" s="3" customFormat="1" ht="75" customHeight="1" x14ac:dyDescent="0.25">
      <c r="B27" s="15"/>
      <c r="C27" s="10" t="s">
        <v>96</v>
      </c>
      <c r="D27" s="21" t="s">
        <v>127</v>
      </c>
      <c r="E27" s="21" t="s">
        <v>9</v>
      </c>
      <c r="F27" s="27" t="s">
        <v>137</v>
      </c>
      <c r="G27" s="17" t="s">
        <v>51</v>
      </c>
      <c r="H27" s="14" t="s">
        <v>52</v>
      </c>
      <c r="I27" s="23"/>
      <c r="J27" s="23"/>
      <c r="K27" s="10">
        <v>15</v>
      </c>
      <c r="L27" s="10">
        <v>15</v>
      </c>
      <c r="M27" s="10">
        <v>35</v>
      </c>
      <c r="N27" s="10">
        <v>35</v>
      </c>
      <c r="O27" s="10">
        <v>35</v>
      </c>
      <c r="P27" s="10">
        <v>35</v>
      </c>
      <c r="Q27" s="10">
        <v>35</v>
      </c>
      <c r="R27" s="10">
        <v>35</v>
      </c>
      <c r="S27" s="10">
        <v>35</v>
      </c>
      <c r="T27" s="10">
        <v>35</v>
      </c>
      <c r="U27" s="10">
        <v>15</v>
      </c>
      <c r="V27" s="10">
        <v>15</v>
      </c>
      <c r="W27" s="10">
        <v>4</v>
      </c>
      <c r="X27" s="10">
        <v>4</v>
      </c>
      <c r="Y27" s="11">
        <f t="shared" si="1"/>
        <v>348</v>
      </c>
      <c r="Z27" s="12">
        <v>170</v>
      </c>
      <c r="AA27" s="13">
        <v>92.4</v>
      </c>
      <c r="AB27" s="20"/>
      <c r="AC27" s="20"/>
      <c r="AE27" s="20"/>
    </row>
    <row r="28" spans="2:31" s="3" customFormat="1" ht="75" customHeight="1" x14ac:dyDescent="0.25">
      <c r="B28" s="15"/>
      <c r="C28" s="10" t="s">
        <v>115</v>
      </c>
      <c r="D28" s="22" t="s">
        <v>114</v>
      </c>
      <c r="E28" s="21" t="s">
        <v>116</v>
      </c>
      <c r="F28" s="27" t="s">
        <v>138</v>
      </c>
      <c r="G28" s="17" t="s">
        <v>51</v>
      </c>
      <c r="H28" s="14" t="s">
        <v>52</v>
      </c>
      <c r="I28" s="23"/>
      <c r="J28" s="23"/>
      <c r="K28" s="10">
        <v>3</v>
      </c>
      <c r="L28" s="10">
        <v>15</v>
      </c>
      <c r="M28" s="10">
        <v>25</v>
      </c>
      <c r="N28" s="10">
        <v>25</v>
      </c>
      <c r="O28" s="10">
        <v>25</v>
      </c>
      <c r="P28" s="10">
        <v>25</v>
      </c>
      <c r="Q28" s="10">
        <v>25</v>
      </c>
      <c r="R28" s="10">
        <v>25</v>
      </c>
      <c r="S28" s="10">
        <v>25</v>
      </c>
      <c r="T28" s="10">
        <v>25</v>
      </c>
      <c r="U28" s="10">
        <v>15</v>
      </c>
      <c r="V28" s="10">
        <v>5</v>
      </c>
      <c r="W28" s="10">
        <v>3</v>
      </c>
      <c r="X28" s="10"/>
      <c r="Y28" s="11">
        <f t="shared" si="1"/>
        <v>241</v>
      </c>
      <c r="Z28" s="12">
        <v>180</v>
      </c>
      <c r="AA28" s="13">
        <v>97.6</v>
      </c>
      <c r="AB28" s="20"/>
      <c r="AC28" s="20"/>
      <c r="AE28" s="20"/>
    </row>
    <row r="29" spans="2:31" s="3" customFormat="1" ht="75" customHeight="1" x14ac:dyDescent="0.25">
      <c r="B29" s="15"/>
      <c r="C29" s="10" t="s">
        <v>117</v>
      </c>
      <c r="D29" s="22" t="s">
        <v>114</v>
      </c>
      <c r="E29" s="21" t="s">
        <v>9</v>
      </c>
      <c r="F29" s="27" t="s">
        <v>136</v>
      </c>
      <c r="G29" s="17" t="s">
        <v>51</v>
      </c>
      <c r="H29" s="14" t="s">
        <v>52</v>
      </c>
      <c r="I29" s="23"/>
      <c r="J29" s="23"/>
      <c r="K29" s="21">
        <v>2</v>
      </c>
      <c r="L29" s="10">
        <v>3</v>
      </c>
      <c r="M29" s="10">
        <v>15</v>
      </c>
      <c r="N29" s="10">
        <v>25</v>
      </c>
      <c r="O29" s="10">
        <v>25</v>
      </c>
      <c r="P29" s="10">
        <v>25</v>
      </c>
      <c r="Q29" s="10">
        <v>25</v>
      </c>
      <c r="R29" s="10">
        <v>25</v>
      </c>
      <c r="S29" s="10">
        <v>25</v>
      </c>
      <c r="T29" s="10">
        <v>25</v>
      </c>
      <c r="U29" s="10">
        <v>4</v>
      </c>
      <c r="V29" s="10">
        <v>1</v>
      </c>
      <c r="W29" s="10">
        <v>1</v>
      </c>
      <c r="X29" s="10"/>
      <c r="Y29" s="11">
        <f t="shared" si="1"/>
        <v>201</v>
      </c>
      <c r="Z29" s="12">
        <v>180</v>
      </c>
      <c r="AA29" s="13">
        <v>97.6</v>
      </c>
      <c r="AB29" s="20"/>
      <c r="AC29" s="20"/>
      <c r="AE29" s="20"/>
    </row>
    <row r="30" spans="2:31" s="3" customFormat="1" ht="75" customHeight="1" x14ac:dyDescent="0.25">
      <c r="B30" s="15"/>
      <c r="C30" s="10" t="s">
        <v>118</v>
      </c>
      <c r="D30" s="22" t="s">
        <v>114</v>
      </c>
      <c r="E30" s="21" t="s">
        <v>119</v>
      </c>
      <c r="F30" s="27" t="s">
        <v>136</v>
      </c>
      <c r="G30" s="17" t="s">
        <v>51</v>
      </c>
      <c r="H30" s="14" t="s">
        <v>52</v>
      </c>
      <c r="I30" s="10">
        <v>4</v>
      </c>
      <c r="J30" s="10">
        <v>3</v>
      </c>
      <c r="K30" s="10">
        <v>25</v>
      </c>
      <c r="L30" s="10">
        <v>15</v>
      </c>
      <c r="M30" s="10">
        <v>35</v>
      </c>
      <c r="N30" s="10">
        <v>35</v>
      </c>
      <c r="O30" s="10">
        <v>35</v>
      </c>
      <c r="P30" s="10">
        <v>35</v>
      </c>
      <c r="Q30" s="10">
        <v>35</v>
      </c>
      <c r="R30" s="10">
        <v>35</v>
      </c>
      <c r="S30" s="10">
        <v>35</v>
      </c>
      <c r="T30" s="10">
        <v>25</v>
      </c>
      <c r="U30" s="10">
        <v>5</v>
      </c>
      <c r="V30" s="10">
        <v>5</v>
      </c>
      <c r="W30" s="10">
        <v>3</v>
      </c>
      <c r="X30" s="10">
        <v>5</v>
      </c>
      <c r="Y30" s="11">
        <f t="shared" ref="Y30:Y36" si="2">SUM(I30:X30)</f>
        <v>335</v>
      </c>
      <c r="Z30" s="12">
        <v>180</v>
      </c>
      <c r="AA30" s="13">
        <v>97.6</v>
      </c>
      <c r="AB30" s="20"/>
      <c r="AC30" s="20"/>
      <c r="AE30" s="20"/>
    </row>
    <row r="31" spans="2:31" s="3" customFormat="1" ht="75" customHeight="1" x14ac:dyDescent="0.25">
      <c r="B31" s="15"/>
      <c r="C31" s="10" t="s">
        <v>124</v>
      </c>
      <c r="D31" s="22" t="s">
        <v>114</v>
      </c>
      <c r="E31" s="21" t="s">
        <v>125</v>
      </c>
      <c r="F31" s="27" t="s">
        <v>138</v>
      </c>
      <c r="G31" s="17" t="s">
        <v>51</v>
      </c>
      <c r="H31" s="14" t="s">
        <v>52</v>
      </c>
      <c r="I31" s="10"/>
      <c r="J31" s="10"/>
      <c r="K31" s="10">
        <v>25</v>
      </c>
      <c r="L31" s="10">
        <v>35</v>
      </c>
      <c r="M31" s="10">
        <v>35</v>
      </c>
      <c r="N31" s="10">
        <v>35</v>
      </c>
      <c r="O31" s="10">
        <v>35</v>
      </c>
      <c r="P31" s="10">
        <v>35</v>
      </c>
      <c r="Q31" s="10">
        <v>35</v>
      </c>
      <c r="R31" s="10">
        <v>35</v>
      </c>
      <c r="S31" s="10">
        <v>35</v>
      </c>
      <c r="T31" s="10">
        <v>35</v>
      </c>
      <c r="U31" s="10">
        <v>35</v>
      </c>
      <c r="V31" s="10">
        <v>15</v>
      </c>
      <c r="W31" s="10">
        <v>5</v>
      </c>
      <c r="X31" s="10"/>
      <c r="Y31" s="11">
        <f t="shared" si="2"/>
        <v>395</v>
      </c>
      <c r="Z31" s="12">
        <v>180</v>
      </c>
      <c r="AA31" s="13">
        <v>97.6</v>
      </c>
      <c r="AB31" s="20"/>
      <c r="AC31" s="20"/>
      <c r="AE31" s="20"/>
    </row>
    <row r="32" spans="2:31" s="3" customFormat="1" ht="75" customHeight="1" x14ac:dyDescent="0.25">
      <c r="B32" s="15"/>
      <c r="C32" s="10" t="s">
        <v>126</v>
      </c>
      <c r="D32" s="22" t="s">
        <v>114</v>
      </c>
      <c r="E32" s="21" t="s">
        <v>85</v>
      </c>
      <c r="F32" s="27" t="s">
        <v>136</v>
      </c>
      <c r="G32" s="17" t="s">
        <v>51</v>
      </c>
      <c r="H32" s="14" t="s">
        <v>52</v>
      </c>
      <c r="I32" s="10"/>
      <c r="J32" s="10"/>
      <c r="K32" s="10">
        <v>4</v>
      </c>
      <c r="L32" s="10">
        <v>5</v>
      </c>
      <c r="M32" s="10">
        <v>35</v>
      </c>
      <c r="N32" s="10">
        <v>35</v>
      </c>
      <c r="O32" s="10">
        <v>35</v>
      </c>
      <c r="P32" s="10">
        <v>35</v>
      </c>
      <c r="Q32" s="10">
        <v>35</v>
      </c>
      <c r="R32" s="10">
        <v>35</v>
      </c>
      <c r="S32" s="10">
        <v>35</v>
      </c>
      <c r="T32" s="10">
        <v>35</v>
      </c>
      <c r="U32" s="10">
        <v>5</v>
      </c>
      <c r="V32" s="10">
        <v>3</v>
      </c>
      <c r="W32" s="10">
        <v>3</v>
      </c>
      <c r="X32" s="10"/>
      <c r="Y32" s="11">
        <f t="shared" si="2"/>
        <v>300</v>
      </c>
      <c r="Z32" s="12">
        <v>180</v>
      </c>
      <c r="AA32" s="13">
        <v>97.6</v>
      </c>
      <c r="AB32" s="20"/>
      <c r="AC32" s="20"/>
      <c r="AE32" s="20"/>
    </row>
    <row r="33" spans="2:31" s="3" customFormat="1" ht="75" customHeight="1" x14ac:dyDescent="0.25">
      <c r="B33" s="15"/>
      <c r="C33" s="10" t="s">
        <v>128</v>
      </c>
      <c r="D33" s="22" t="s">
        <v>114</v>
      </c>
      <c r="E33" s="21" t="s">
        <v>100</v>
      </c>
      <c r="F33" s="27" t="s">
        <v>136</v>
      </c>
      <c r="G33" s="17" t="s">
        <v>51</v>
      </c>
      <c r="H33" s="14" t="s">
        <v>52</v>
      </c>
      <c r="I33" s="10"/>
      <c r="J33" s="10">
        <v>2</v>
      </c>
      <c r="K33" s="10">
        <v>5</v>
      </c>
      <c r="L33" s="10">
        <v>10</v>
      </c>
      <c r="M33" s="10">
        <v>35</v>
      </c>
      <c r="N33" s="10">
        <v>35</v>
      </c>
      <c r="O33" s="10">
        <v>35</v>
      </c>
      <c r="P33" s="10">
        <v>35</v>
      </c>
      <c r="Q33" s="10">
        <v>35</v>
      </c>
      <c r="R33" s="10">
        <v>35</v>
      </c>
      <c r="S33" s="10">
        <v>35</v>
      </c>
      <c r="T33" s="10">
        <v>35</v>
      </c>
      <c r="U33" s="10">
        <v>15</v>
      </c>
      <c r="V33" s="10">
        <v>5</v>
      </c>
      <c r="W33" s="10">
        <v>3</v>
      </c>
      <c r="X33" s="10"/>
      <c r="Y33" s="11">
        <f t="shared" si="2"/>
        <v>320</v>
      </c>
      <c r="Z33" s="12">
        <v>180</v>
      </c>
      <c r="AA33" s="13">
        <v>97.6</v>
      </c>
      <c r="AB33" s="20"/>
      <c r="AC33" s="20"/>
      <c r="AE33" s="20"/>
    </row>
    <row r="34" spans="2:31" s="3" customFormat="1" ht="75" customHeight="1" x14ac:dyDescent="0.25">
      <c r="B34" s="15"/>
      <c r="C34" s="10" t="s">
        <v>129</v>
      </c>
      <c r="D34" s="22" t="s">
        <v>114</v>
      </c>
      <c r="E34" s="21" t="s">
        <v>130</v>
      </c>
      <c r="F34" s="27" t="s">
        <v>136</v>
      </c>
      <c r="G34" s="17" t="s">
        <v>51</v>
      </c>
      <c r="H34" s="14" t="s">
        <v>52</v>
      </c>
      <c r="I34" s="10"/>
      <c r="J34" s="10">
        <v>1</v>
      </c>
      <c r="K34" s="10"/>
      <c r="L34" s="10">
        <v>35</v>
      </c>
      <c r="M34" s="10"/>
      <c r="N34" s="10">
        <v>35</v>
      </c>
      <c r="O34" s="10"/>
      <c r="P34" s="10">
        <v>35</v>
      </c>
      <c r="Q34" s="10"/>
      <c r="R34" s="10">
        <v>35</v>
      </c>
      <c r="S34" s="10"/>
      <c r="T34" s="10">
        <v>5</v>
      </c>
      <c r="U34" s="10"/>
      <c r="V34" s="10"/>
      <c r="W34" s="10"/>
      <c r="X34" s="10"/>
      <c r="Y34" s="11">
        <f t="shared" si="2"/>
        <v>146</v>
      </c>
      <c r="Z34" s="12">
        <v>180</v>
      </c>
      <c r="AA34" s="13">
        <v>97.6</v>
      </c>
      <c r="AB34" s="20"/>
      <c r="AC34" s="20"/>
      <c r="AE34" s="20"/>
    </row>
    <row r="35" spans="2:31" s="3" customFormat="1" ht="75" customHeight="1" x14ac:dyDescent="0.25">
      <c r="B35" s="15"/>
      <c r="C35" s="10" t="s">
        <v>131</v>
      </c>
      <c r="D35" s="22" t="s">
        <v>114</v>
      </c>
      <c r="E35" s="21" t="s">
        <v>132</v>
      </c>
      <c r="F35" s="27" t="s">
        <v>140</v>
      </c>
      <c r="G35" s="17" t="s">
        <v>51</v>
      </c>
      <c r="H35" s="14" t="s">
        <v>52</v>
      </c>
      <c r="I35" s="10">
        <v>1</v>
      </c>
      <c r="J35" s="10">
        <v>1</v>
      </c>
      <c r="K35" s="10">
        <v>25</v>
      </c>
      <c r="L35" s="10">
        <v>25</v>
      </c>
      <c r="M35" s="10">
        <v>35</v>
      </c>
      <c r="N35" s="10">
        <v>35</v>
      </c>
      <c r="O35" s="10">
        <v>35</v>
      </c>
      <c r="P35" s="10">
        <v>35</v>
      </c>
      <c r="Q35" s="10">
        <v>35</v>
      </c>
      <c r="R35" s="10">
        <v>35</v>
      </c>
      <c r="S35" s="10">
        <v>35</v>
      </c>
      <c r="T35" s="10">
        <v>35</v>
      </c>
      <c r="U35" s="10">
        <v>35</v>
      </c>
      <c r="V35" s="10">
        <v>15</v>
      </c>
      <c r="W35" s="10">
        <v>5</v>
      </c>
      <c r="X35" s="10">
        <v>1</v>
      </c>
      <c r="Y35" s="11">
        <f t="shared" si="2"/>
        <v>388</v>
      </c>
      <c r="Z35" s="12">
        <v>180</v>
      </c>
      <c r="AA35" s="13">
        <v>97.6</v>
      </c>
      <c r="AB35" s="20"/>
      <c r="AC35" s="20"/>
      <c r="AE35" s="20"/>
    </row>
    <row r="36" spans="2:31" s="3" customFormat="1" ht="75" customHeight="1" x14ac:dyDescent="0.25">
      <c r="B36" s="15"/>
      <c r="C36" s="10" t="s">
        <v>133</v>
      </c>
      <c r="D36" s="22" t="s">
        <v>114</v>
      </c>
      <c r="E36" s="21" t="s">
        <v>50</v>
      </c>
      <c r="F36" s="27" t="s">
        <v>136</v>
      </c>
      <c r="G36" s="17" t="s">
        <v>51</v>
      </c>
      <c r="H36" s="14" t="s">
        <v>52</v>
      </c>
      <c r="I36" s="10"/>
      <c r="J36" s="10"/>
      <c r="K36" s="10">
        <v>5</v>
      </c>
      <c r="L36" s="10">
        <v>25</v>
      </c>
      <c r="M36" s="10">
        <v>35</v>
      </c>
      <c r="N36" s="10">
        <v>35</v>
      </c>
      <c r="O36" s="10">
        <v>35</v>
      </c>
      <c r="P36" s="10">
        <v>35</v>
      </c>
      <c r="Q36" s="10">
        <v>35</v>
      </c>
      <c r="R36" s="10">
        <v>35</v>
      </c>
      <c r="S36" s="10">
        <v>35</v>
      </c>
      <c r="T36" s="10">
        <v>35</v>
      </c>
      <c r="U36" s="10">
        <v>15</v>
      </c>
      <c r="V36" s="10">
        <v>15</v>
      </c>
      <c r="W36" s="10">
        <v>5</v>
      </c>
      <c r="X36" s="10">
        <v>3</v>
      </c>
      <c r="Y36" s="11">
        <f t="shared" si="2"/>
        <v>348</v>
      </c>
      <c r="Z36" s="12">
        <v>180</v>
      </c>
      <c r="AA36" s="13">
        <v>97.6</v>
      </c>
      <c r="AB36" s="20"/>
      <c r="AC36" s="20"/>
      <c r="AE36" s="20"/>
    </row>
    <row r="37" spans="2:31" ht="76.900000000000006" customHeight="1" x14ac:dyDescent="0.25">
      <c r="Y37" s="4">
        <f>SUM(Y7:Y36)</f>
        <v>9013</v>
      </c>
    </row>
  </sheetData>
  <autoFilter ref="B6:AA31"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  <filterColumn colId="20" showButton="0"/>
    <filterColumn colId="21" showButton="0"/>
    <filterColumn colId="22" showButton="0"/>
    <sortState ref="B7:AA36">
      <sortCondition descending="1" ref="H6:H36"/>
    </sortState>
  </autoFilter>
  <sortState ref="B7:AA7">
    <sortCondition descending="1" ref="Y7"/>
  </sortState>
  <mergeCells count="1">
    <mergeCell ref="H6:X6"/>
  </mergeCells>
  <phoneticPr fontId="24" type="noConversion"/>
  <pageMargins left="0.7" right="0.7" top="0.75" bottom="0.75" header="0.3" footer="0.3"/>
  <pageSetup paperSize="9" orientation="portrait" verticalDpi="300" r:id="rId1"/>
  <drawing r:id="rId2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8A62993CC5A6F4F88BFE3DCE4679998" ma:contentTypeVersion="10" ma:contentTypeDescription="Crée un document." ma:contentTypeScope="" ma:versionID="185e1ee5d406dd84efd274e1221ade05">
  <xsd:schema xmlns:xsd="http://www.w3.org/2001/XMLSchema" xmlns:xs="http://www.w3.org/2001/XMLSchema" xmlns:p="http://schemas.microsoft.com/office/2006/metadata/properties" xmlns:ns2="ec6bed14-7f9b-4f27-bb3d-c16a74aafb01" targetNamespace="http://schemas.microsoft.com/office/2006/metadata/properties" ma:root="true" ma:fieldsID="4419e55e05a29496a139edb89ddde961" ns2:_="">
    <xsd:import namespace="ec6bed14-7f9b-4f27-bb3d-c16a74aafb0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6bed14-7f9b-4f27-bb3d-c16a74aafb0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EB9EAAE-0283-4A0E-B4F1-5DDC75401EC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c6bed14-7f9b-4f27-bb3d-c16a74aafb0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52A56F8-E6C9-4453-BF2E-42B175A3389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664D31A-4D82-4AE7-9A21-7FE75492D25A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ec6bed14-7f9b-4f27-bb3d-c16a74aafb01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HOKA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Dators</cp:lastModifiedBy>
  <dcterms:created xsi:type="dcterms:W3CDTF">2020-07-06T10:21:41Z</dcterms:created>
  <dcterms:modified xsi:type="dcterms:W3CDTF">2025-01-09T10:35:09Z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0x01010048A62993CC5A6F4F88BFE3DCE4679998</vt:lpwstr>
  </property>
</Properties>
</file>